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4504db\Downloads\"/>
    </mc:Choice>
  </mc:AlternateContent>
  <xr:revisionPtr revIDLastSave="0" documentId="13_ncr:1_{2CF35C3E-C4E0-4F33-9F5C-C21A674649DE}" xr6:coauthVersionLast="47" xr6:coauthVersionMax="47" xr10:uidLastSave="{00000000-0000-0000-0000-000000000000}"/>
  <workbookProtection workbookAlgorithmName="SHA-512" workbookHashValue="HdO3LSrunBm8KhJHGMj4dsp5lj0fiw/u8ljlmqNWd2UIAeS+SrRbLRm8xs/U2lnCa73MU4tIzkKJAxeGqT6+sQ==" workbookSaltValue="nLbtmiVw7UsQMi27OVdX1A==" workbookSpinCount="100000" lockStructure="1"/>
  <bookViews>
    <workbookView xWindow="-21045" yWindow="-18120" windowWidth="29040" windowHeight="17520" xr2:uid="{BBBE7A0A-AAED-4AA8-A2B6-1698C84A7B15}"/>
  </bookViews>
  <sheets>
    <sheet name="Versionshistorie" sheetId="7" r:id="rId1"/>
    <sheet name="Hinweise" sheetId="6" r:id="rId2"/>
    <sheet name="Unternehmensangaben" sheetId="1" r:id="rId3"/>
    <sheet name="Data" sheetId="2" state="hidden" r:id="rId4"/>
    <sheet name="XML_Text" sheetId="3" state="hidden" r:id="rId5"/>
    <sheet name="Hilfestellung" sheetId="5" r:id="rId6"/>
  </sheets>
  <definedNames>
    <definedName name="MeldejahrPROD">Data!$B$2:$B$6</definedName>
    <definedName name="MeldejahrTest">Data!$D$2:$D$8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 l="1"/>
  <c r="B14" i="2"/>
  <c r="A2" i="3" s="1"/>
  <c r="B15" i="2"/>
  <c r="C15" i="2" s="1"/>
  <c r="A4" i="3" s="1"/>
  <c r="B13" i="2"/>
  <c r="B12" i="2"/>
  <c r="A7" i="3" s="1"/>
  <c r="B11" i="2"/>
  <c r="A5" i="3" s="1"/>
  <c r="A11" i="3" l="1"/>
  <c r="A10" i="3"/>
  <c r="A16" i="3" l="1"/>
  <c r="A2" i="5" s="1"/>
</calcChain>
</file>

<file path=xl/sharedStrings.xml><?xml version="1.0" encoding="utf-8"?>
<sst xmlns="http://schemas.openxmlformats.org/spreadsheetml/2006/main" count="47" uniqueCount="46">
  <si>
    <t>Version</t>
  </si>
  <si>
    <t>Veröffentlichungszeitpunkt</t>
  </si>
  <si>
    <t>Beschreibung / Änderungen</t>
  </si>
  <si>
    <t>1.0</t>
  </si>
  <si>
    <t>Disclaimer:</t>
  </si>
  <si>
    <t>1. Haftung für Inhalte
Die Inhalte und Funktionen dieser Excel-Datei wurden mit größtmöglicher Sorgfalt erstellt. Der Anbieter ist bemüht, für die Richtigkeit und Aktualität aller in der Excel-Datei bereitgesellten Informationen und Daten zu sorgen. 
Für die Korrektheit, die Vollständigkeit, die Aktualität oder Qualität der bereitgestellten Informationen und Daten wird jedoch kein Gewähr übernommen. 
Die Haftung für den Inhalt der abrufbaren Informationen wird ausgeschlossen, soweit es sich nicht um vorsätzliche oder grob fahrlässige Falschinformation handelt. Die Nutzung dieser Software erfolgt auf eigene Gefahr.
2. Datenschutz
Die Bereitstellung der Excel-Datei erfolgt ohne weitere Eintragungen. Alle bei der Nutzung der Excel-Datei und Speicherung der Dateien eingetragenen sensiblen Informationen sind vom Nutzer selbst zu schützen. Insbesondere für die Wahrung der Vertraulichkeit der eingegebenen Daten und Informationen ist der Nutzer selbst verantwortlich.
3. Urheberrecht
Veränderungen an den zur Verfügung gestellten Tabellenblättern führen zu fehlerhaften Meldedateien, welche abgewiesen werden. 
4. Zweck
Diese Datei dient nur zu dem Zweck, eine Hilfestellung zu geben, um jährliche Fehlanzeigen (M4-Meldung) in Form einer XML-Datei für die Datenerhebung über Wohnimmobilienfinanzierungen zu erstellen.
Für Meldungen der Meldekategorie M1, M2 und M3 sind die auf der Internetseite zur Datenerhebung über Wohnimmobilienfinanzierungen abrufbaren Templatepositionen sowie die in den technischen Spezifikationen und in dem technischen Meldeschema enthaltenen Vorgaben zu verwenden.
Technische oder anderweitige Gründe, die die Nutzung dieser Datei verhindern, entbinden Mitteilungspflichtige nicht von ihrer Pflicht zur fristgerechten Abgabe einer Fehlanzeige. Dieses Tool ersetzt nicht die Möglichkeit einer eigenständigen Fehlanzeigenerstellung durch den Mitteilungspflichtigen anhand des vorgegebenen Schemas.</t>
  </si>
  <si>
    <t>Warnung!</t>
  </si>
  <si>
    <t>Anleitung - 
Erstellung der Fehlanzeigen-Datei:</t>
  </si>
  <si>
    <r>
      <t xml:space="preserve">Bitte beachten Sie folgenden Hinweis: Die Anleitungsschritte sind kurz und einfach erklärt. Ausführliche Anleitungen zum Erstellen von Dateien sowie zum Kopieren und Einfügen von Inhalten finden Sie auf den Internetseiten verschiedener Anbieter.
Führen Sie die nachfolgenden Schritte durch, um eine WIFSta-Fehlanzeigendatei zu erstellen.
</t>
    </r>
    <r>
      <rPr>
        <b/>
        <sz val="10.5"/>
        <color theme="1"/>
        <rFont val="Arial"/>
        <family val="2"/>
      </rPr>
      <t>Schritt 1: Eingabe und Überprüfung der Eingabedaten im Tabellenblatt "Unternehmensangaben"</t>
    </r>
    <r>
      <rPr>
        <sz val="10.5"/>
        <color theme="1"/>
        <rFont val="Arial"/>
        <family val="2"/>
      </rPr>
      <t xml:space="preserve">
Im Registerblatt "Unternehmensangaben" müssen außer "RIAD-ID des einreichenden Instituts (falls abweichend)" obligatorisch alle Felder ausgefüllt werden. 
Das Feld "RIAD-ID des einreichenden Instituts (falls abweichend)" ist nur auszufüllen, wenn ein Dritter für einen Mitteilungspflichtigen eine Meldung einreicht. 
Der Deutschen Bundesbank muss zuvor bereits mitgeteilt worden sein, dass die Einreichung über diesen Dritten erfolgt, da die Meldung sonst aufgrund des Validierungsfehlers DN0061_DE abgewiesen wird.
Das Feld "Art der Meldung" ("Fehlanzeige") ist vorausgefüllt und kann nicht verändert werden.
Das Feld "Testmeldung" ("Nein") ist vorausgefüllt. Die Auswahl kann verändert werden, d. h. wenn zu Testzwecken eine Datei erstellt werden soll, die auf der Testumgebung des NExt Portals eingereicht werden kann, muss über das Dropdown-Feld die Voreinstellung Testmeldung ("Nein") auf Testmeldung ("Ja") geändert werden.
Des Weiteren ist das Feld "RIAD-ID des mitteilungspflichtigen Unternehmens" beispielhaft befüllt.
Das Feld "Meldejahr" ist über das Dropdown-Menü zu befüllen.
Für die Felder "RIAD-ID des mitteilungspflichtigen Unternehmens", "RIAD-ID des einreichenden Instituts (falls abweichend)" dürfen keine Satz- und Sonderzeichen (ä, ö, ü, ß, è, é, /, _, !,?, etc.) verwendet werden. Satz- und Sonderzeichen führen im Regelfall zu Fehlern in der Datei und damit ebenfalls zur Abweisung.
Stellen Sie sicher, dass alle erforderlichen Daten korrekt in die entsprechenden Felder eingegeben wurden. Sobald dies erfolgt ist, wird im Tabellenblatt "Hilfestellung" in der Zelle A2 ein Text generiert.</t>
    </r>
  </si>
  <si>
    <t>Upload der Datei im NExt-Portal:</t>
  </si>
  <si>
    <r>
      <t xml:space="preserve">Der Upload im NExt-Portal der Deutschen Bundesbank ist im Nutzerhandbuch von NExt ab Kapitel 3.1 Einreichung und Statusübersicht beschrieben. Das Nutzerhandbuch ist unter </t>
    </r>
    <r>
      <rPr>
        <sz val="10.5"/>
        <color rgb="FF00B0F0"/>
        <rFont val="Arial"/>
        <family val="2"/>
      </rPr>
      <t>https://www.bundesbank.de/resource/blob/931896/b33c6778e0ef797b0bb481e178d58525/472B63F073F071307366337C94F8C870/next-nutzerhandbuch-data.pdf</t>
    </r>
    <r>
      <rPr>
        <sz val="10.5"/>
        <color theme="1"/>
        <rFont val="Arial"/>
        <family val="2"/>
      </rPr>
      <t xml:space="preserve">
abrufbar.</t>
    </r>
  </si>
  <si>
    <t>Hinweise zum 
Upload-Prozess und weitere Informationen</t>
  </si>
  <si>
    <t>Die Einreichung einer Fehlanzeige ist in den Kapiteln 1.5 und 1.6 der Richtlinien zur Datenerhebung über Wohnimmobilienfinanzierung (abrufbar unter: https://www.bundesbank.de/resource/blob/724506/f0d963fffd773f7f3dc4e0e631cd0260/472B63F073F071307366337C94F8C870/wifsta-richtlinien-data.pdf) geregelt:
"1.5 Meldeweg 
Die Übermittlung der Daten durch die Mitteilungspflichtigen an die Deutsche Bundesbank erfolgt elektronisch unter Nutzung der von der Deutschen Bundesbank vorgesehenen elektronischen Übermittlungswege. Die Datenmeldung an die Bundesbank erfolgt mittels Einreichung in das Bundesbank-Portal „NExt“. Eine entsprechende Registrierung in „NExt“ ist hierfür erforderlich. Nähere Informationen zur Registrierung sind auf der Internetseite unter Service &gt; Meldewesen &gt; Finanzstabilität &gt; Datenerhebung über Wohnimmobilienfinanzierungen abrufbar. 
Die Meldungen können vom Meldepflichtigen selbst oder von einem von ihm bevollmächtigten Dritten in seinem Namen abgegeben werden.
1.6 Meldung von Fehlanzeigen
Jede Fehlanzeige ist technisch als reguläre Meldung gemäß dem festgelegten Teil des Meldeschemas ausgestaltet und erfolgt elektronisch unter Nutzung der von der Deutschen Bundesbank vorgesehenen elektronischen Übermittlungswege."
Es können nur Fehlanzeigen, die in NExt über das Fachthema "Datenerhebung über Wohnimmobilienfinanzierungen (WIFSta) - Einreichung von Meldungen" eingereicht werden, vom WIFSta-System verarbeitet werden. 
Technisch fehlerhafte Fehlanzeigenmeldungen sind zu korrigieren. Eine Übersicht technischer Fehlermeldungen bzw. Validierungscodes sind auf der Website zur Datenerhebung unter dem Punkt Validierungsregeln aufgeführt.
Ein Mitteilungspflichtiger, der zur Abgabe einer Fehlanzeige verpflichtet ist, hat diese Pflicht nur dann erfüllt, wenn die in NExt bereitgestellte Rückmeldung des WIFSta-Systems die Validation-ID AK0002 enthält. (siehe hierzu auch Punkt 30.8 in den FAQs, abrufbar unter https://www.bundesbank.de/resource/blob/876504/a7894614537884e9596443441d3a1c3c/472B63F073F071307366337C94F8C870/wifsta-faq-technisch-data.pdf).
Weitere Informationen und Links finden Sie: 
- zur Datenerhebung über Wohnimmobilienfinanzierungen unter https://www.bundesbank.de/de/service/meldewesen/finanzstabilitaet/datenerhebung-ueber-wohnimmobilienfinanzierungen-wifsta--855238 
- zur Registrierung für NExt unter https://www.bundesbank.de/de/service/next-905624 &gt; Rechtliches die entsprechenden Formulare, falls notwendig. Ansonsten ist nur das Hinzufügen der Berechtigungen für das Fachthema "Datenerhebung über Wohnimmobilienfinanzierungen (WIFSta) - Einreichung von Meldungen" im Arbeitsgebiet "Finanzielle Statistiken" notwendig.
- zu den technischen Spezifikationen der Datenerhebung unter https://www.bundesbank.de/resource/blob/993384/0aa69b60f010af9fb4381729ae9f8069/472B63F073F071307366337C94F8C870/wifsta-technische-spezifikation-1-2-4-data.pdf
- zur Anmeldemaske in NExt https://next.bundesbank.de/
- zur PDF-Dokumentation zu NExt der Deutschen Bundesbank unter https://www.bundesbank.de/resource/blob/931896/b33c6778e0ef797b0bb481e178d58525/472B63F073F071307366337C94F8C870/next-nutzerhandbuch-data.pdf</t>
  </si>
  <si>
    <t>Datenerhebung über Wohnimmobilienfinanzierungen (WIFSta)</t>
  </si>
  <si>
    <t>Excel-Hilfstool zur Erstellung einer jährlichen Fehlanzeige (M4-Melder)</t>
  </si>
  <si>
    <t>Angaben zum mitteilungspflichtigen Unternehmen</t>
  </si>
  <si>
    <t>RIAD-ID des mitteilungspflichtigen Unternehmens:</t>
  </si>
  <si>
    <t>RIAD-ID des einreichenden Unternehmens (falls abweichend):</t>
  </si>
  <si>
    <t>Art der Meldung:</t>
  </si>
  <si>
    <t>Fehlanzeige</t>
  </si>
  <si>
    <t>Testmeldung:</t>
  </si>
  <si>
    <t>Nein</t>
  </si>
  <si>
    <t>Meldejahr:</t>
  </si>
  <si>
    <t>Message-ID</t>
  </si>
  <si>
    <t>BeispielMessageID</t>
  </si>
  <si>
    <t>Meldejahre_PROD</t>
  </si>
  <si>
    <t>Meldejahre_Test</t>
  </si>
  <si>
    <t>Test</t>
  </si>
  <si>
    <t>Ja</t>
  </si>
  <si>
    <t>Submitter</t>
  </si>
  <si>
    <t>DT_RFRNC_XML</t>
  </si>
  <si>
    <t>DT_RFRNC_Dateiname</t>
  </si>
  <si>
    <t>Msg ID</t>
  </si>
  <si>
    <t>Erstellungs Zeitpunkt</t>
  </si>
  <si>
    <t xml:space="preserve">
&lt;message:StructureSpecificData xmlns:message='http://www.sdmx.org/resources/sdmxml/schemas/v2_1/message' xmlns:data='http://www.sdmx.org/resources/sdmxml/schemas/v2_1/data/structurespecific' xmlns:common='http://www.sdmx.org/resources/sdmxml/schemas/v2_1/common' xmlns:xsi='http://www.w3.org/2001/XMLSchema-instance' xsi:schemaLocation='http://www.sdmx.org/resources/sdmxml/schemas/v2_1/message SDMXMessage.xsd http://www.bundesbank.de/statistik/rrest/v1 BBK_RREST_V1.0-SDMX.xsd' xmlns:RREST='http://www.bundesbank.de/statistik/rrest/v1'&gt;
&lt;!-- Provided by Deutsche Bundesbank 2026, DS 333 --&gt;
&lt;!--   erzeugt durch WIFSta-Fehlanzeigen_Hilfstool.xlsx --&gt;
&lt;message:Header xsi:type='message:StructureSpecificDataHeaderType'&gt;</t>
  </si>
  <si>
    <t xml:space="preserve">&lt;/message:Sender&gt;
&lt;message:Structure structureID='BBK_RREST_HDR_C' namespace='BBK_RREST_HDR_C' dimensionAtObservation='AllDimensions'&gt;
&lt;common:Structure&gt;
&lt;Ref agencyID='BBK' id='BBK_RREST_HDR_C'/&gt;
&lt;/common:Structure&gt;
&lt;/message:Structure&gt;
&lt;/message:Header&gt;
&lt;message:DataSet data:structureRef='BBK_RREST_HDR_C' xsi:type='RREST:BBK_RREST_HDR_C' data:dataScope='DataStructure'&gt;
</t>
  </si>
  <si>
    <t>&lt;/message:DataSet&gt;
&lt;/message:StructureSpecificData&gt;</t>
  </si>
  <si>
    <t xml:space="preserve">####
Zu verwendender Dateiname: </t>
  </si>
  <si>
    <t xml:space="preserve">
---------------
####</t>
  </si>
  <si>
    <t>Nachfolgend finden Sie in Zelle A2 den Text der Datei ("XML-Body") sowie den Dateinamen der zu erstellenden Datei.
Kopieren Sie bitte den Text, wie im Tabellenblatt "Hinweise" beschrieben.</t>
  </si>
  <si>
    <t>DE00000</t>
  </si>
  <si>
    <t xml:space="preserve">
In der Datei darf am Ende nur der zwischen den Strichen stehende Text stehen.
Alle anderen Zeichen sind zu entfernen. Die Rautenzeichen (####) sowie Striche (---------------) dienen nur der besseren Lesbarkeit.
---------------</t>
  </si>
  <si>
    <t>Erstveröffentlichung der Datei als Hilfestellung zur Fehlanzeigengenerierung im Rahmen der Meldungseinreichung für die Datenerhebung über Wohnimmobilienfinanzierungen (WIFSta-Meldung). Die Einreichung von Fehlanzeigenmeldungen erfolgt ab der Jahresmeldung 2026 ausschließlich über das NExt-Portal.</t>
  </si>
  <si>
    <r>
      <t xml:space="preserve">
</t>
    </r>
    <r>
      <rPr>
        <b/>
        <sz val="10.5"/>
        <color theme="1"/>
        <rFont val="Arial"/>
        <family val="2"/>
      </rPr>
      <t>Schritt 2: Aufbau des generierten Textes im Tabellenblatt "Hilfestellung"</t>
    </r>
    <r>
      <rPr>
        <sz val="10.5"/>
        <color theme="1"/>
        <rFont val="Arial"/>
        <family val="2"/>
      </rPr>
      <t xml:space="preserve">
Der in Zelle A2 generierte Text enthält zwei wesentliche Informationen:
- Den Dateinamen der zu erstellenden Datei: Der Dateiname der zu erstellenden Datei setzt sich aus dem Präfix "RREST.A.", der Produktiv-/Testumgebung ("P" oder "T"), der RIAD-ID, der Meldeperiode sowie der zufällig generierten Message-ID zusammen.
Die Namensbestandteile der Datei werden durch Punkte getrennt. 
Bsp. Für den Mitteilungspflichtigen "DE00000" zum Meldejahr 2026 mit der zufälligen Message-ID "322510000" lautet der Dateiname RREST.A.P.DE00000.20261231.322510000.xml
- Den Inhalt der zu erstellenden Datei.
Diese beiden Informationen sind durch Striche (---------------) voneinander getrennt.
</t>
    </r>
    <r>
      <rPr>
        <b/>
        <sz val="10.5"/>
        <color theme="1"/>
        <rFont val="Arial"/>
        <family val="2"/>
      </rPr>
      <t>Schritt 3: Kopieren des generierten Textes im Tabellenblatt "Hilfestellung" in eine neue Datei</t>
    </r>
    <r>
      <rPr>
        <sz val="10.5"/>
        <color theme="1"/>
        <rFont val="Arial"/>
        <family val="2"/>
      </rPr>
      <t xml:space="preserve">
Kopieren Sie den gesamten Text aus der Zelle A2 vollständig z. B. in eine neue .txt-Datei.
</t>
    </r>
  </si>
  <si>
    <r>
      <rPr>
        <b/>
        <sz val="10.5"/>
        <color theme="1"/>
        <rFont val="Arial"/>
        <family val="2"/>
      </rPr>
      <t xml:space="preserve">Schritt 4: Bearbeitung des kopierten Texts in der neuen Datei
</t>
    </r>
    <r>
      <rPr>
        <sz val="10.5"/>
        <color theme="1"/>
        <rFont val="Arial"/>
        <family val="2"/>
      </rPr>
      <t xml:space="preserve">Kopieren Sie den Text des Dateinamens.
Entfernen Sie alle Zeichen, die nicht zwischen den Strichen (---------------) stehen.
Die Rautenzeichen (####) und die Striche (---------------) dienen lediglich der besseren Lesbarkeit und dürfen nicht in der finalen Datei enthalten sein.
Der finale Inhalt der Datei darf ausschließlich den Text enthalten, der zwischen den Strichen steht.
</t>
    </r>
    <r>
      <rPr>
        <b/>
        <sz val="10.5"/>
        <color theme="1"/>
        <rFont val="Arial"/>
        <family val="2"/>
      </rPr>
      <t xml:space="preserve">Schritt 5: Speichern der Datei
</t>
    </r>
    <r>
      <rPr>
        <sz val="10.5"/>
        <color theme="1"/>
        <rFont val="Arial"/>
        <family val="2"/>
      </rPr>
      <t>Speichern Sie die Datei ab. Fügen Sie beim Speichern den in Schritt 4 kopiert Text des Dateinamens ein. Speichern Sie die Datei auf Ihrem Gerät dabei so, dass Sie im Anschluss die gespeicherte Datei im NExt-Portal hochladen können.
Wichtig: Der Dateiname muss exakt dem im generierten Text angegebenen Dateinamen entsprechen (z. B. RREST.A.P.DE00000.20261231.322510000.xml). 
Die Schritte 4 und 5 können auch in umgekehrter Reihenfolge durchgeführt werden.</t>
    </r>
  </si>
  <si>
    <r>
      <t xml:space="preserve">Änderungen an diesem Dokument, dem Namen / der Reihenfolge der Registerblätter führen zu Fehlern, die zu einer fehlerhaften Datei führen können.
Des Weiteren dürfen keine anderen als die grau gefärbten Zellen im Tabellenblatt "Unternehmensangaben" mit Werten befüllt werden. Auch dies führt zu einer fehlerhaften </t>
    </r>
    <r>
      <rPr>
        <b/>
        <u/>
        <sz val="10.5"/>
        <color theme="1"/>
        <rFont val="Arial"/>
        <family val="2"/>
      </rPr>
      <t>XML-Datei</t>
    </r>
    <r>
      <rPr>
        <sz val="10.5"/>
        <color theme="1"/>
        <rFont val="Arial"/>
        <family val="2"/>
      </rPr>
      <t xml:space="preserve">, die nicht korrekt verarbeitet werden kann.
</t>
    </r>
    <r>
      <rPr>
        <b/>
        <sz val="10.5"/>
        <color rgb="FFFF0000"/>
        <rFont val="Arial"/>
        <family val="2"/>
      </rPr>
      <t xml:space="preserve">Diese .xlsx-Datei stellt keine Fehlanzeigenmeldung für die Datenerhebung über Wohnimmobilienfinanzierungen dar. Mit dieser .xlsx-Datei kann jedoch, wie im Disclaimer und der nachfolgenden Anleitung beschrieben, eine </t>
    </r>
    <r>
      <rPr>
        <b/>
        <u/>
        <sz val="10.5"/>
        <color rgb="FFFF0000"/>
        <rFont val="Arial"/>
        <family val="2"/>
      </rPr>
      <t>XML-Datei</t>
    </r>
    <r>
      <rPr>
        <b/>
        <sz val="10.5"/>
        <color rgb="FFFF0000"/>
        <rFont val="Arial"/>
        <family val="2"/>
      </rPr>
      <t xml:space="preserve"> erstellt werden.
Wird diese .xlsx-Datei (als zip-Archiv) über das NExt-Portal eingereicht, wird die Datei technisch abgewiesen. Die Mitteilungspflicht ist damit </t>
    </r>
    <r>
      <rPr>
        <b/>
        <u/>
        <sz val="10.5"/>
        <color rgb="FFFF0000"/>
        <rFont val="Arial"/>
        <family val="2"/>
      </rPr>
      <t>nicht</t>
    </r>
    <r>
      <rPr>
        <b/>
        <sz val="10.5"/>
        <color rgb="FFFF0000"/>
        <rFont val="Arial"/>
        <family val="2"/>
      </rPr>
      <t xml:space="preserve"> erfüllt.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</si>
</sst>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quot;T&quot;hh:mm:ss&quot;+01:00&quot;"/>
  </numFmts>
  <fonts count="18" x14ac:knownFonts="1">
    <font>
      <sz val="11"/>
      <color theme="1"/>
      <name val="Aptos Narrow"/>
      <family val="2"/>
      <scheme val="minor"/>
    </font>
    <font>
      <b/>
      <sz val="11"/>
      <color rgb="FF3F3F3F"/>
      <name val="Aptos Narrow"/>
      <family val="2"/>
      <scheme val="minor"/>
    </font>
    <font>
      <sz val="12"/>
      <color theme="1"/>
      <name val="Arial"/>
      <family val="2"/>
    </font>
    <font>
      <b/>
      <sz val="16"/>
      <color theme="1"/>
      <name val="Arial"/>
      <family val="2"/>
    </font>
    <font>
      <sz val="16"/>
      <color theme="1"/>
      <name val="Arial"/>
      <family val="2"/>
    </font>
    <font>
      <b/>
      <sz val="12"/>
      <color rgb="FF3F3F3F"/>
      <name val="Arial"/>
      <family val="2"/>
    </font>
    <font>
      <sz val="11"/>
      <color theme="1"/>
      <name val="Aptos Narrow"/>
      <family val="2"/>
      <scheme val="minor"/>
    </font>
    <font>
      <b/>
      <u/>
      <sz val="10.5"/>
      <color theme="1"/>
      <name val="Arial"/>
      <family val="2"/>
    </font>
    <font>
      <sz val="10.5"/>
      <color theme="1"/>
      <name val="Arial"/>
      <family val="2"/>
    </font>
    <font>
      <sz val="10.5"/>
      <color theme="1"/>
      <name val="Aptos Narrow"/>
      <family val="2"/>
      <scheme val="minor"/>
    </font>
    <font>
      <b/>
      <u/>
      <sz val="10.5"/>
      <color rgb="FFFF0000"/>
      <name val="Arial"/>
      <family val="2"/>
    </font>
    <font>
      <b/>
      <sz val="10.5"/>
      <color rgb="FFFF0000"/>
      <name val="Arial"/>
      <family val="2"/>
    </font>
    <font>
      <b/>
      <u/>
      <sz val="10.5"/>
      <name val="Arial"/>
      <family val="2"/>
    </font>
    <font>
      <b/>
      <sz val="11"/>
      <color theme="1"/>
      <name val="Aptos Narrow"/>
      <family val="2"/>
      <scheme val="minor"/>
    </font>
    <font>
      <sz val="11"/>
      <name val="Aptos Narrow"/>
      <family val="2"/>
      <scheme val="minor"/>
    </font>
    <font>
      <sz val="8"/>
      <name val="Aptos Narrow"/>
      <family val="2"/>
      <scheme val="minor"/>
    </font>
    <font>
      <sz val="10.5"/>
      <color rgb="FF00B0F0"/>
      <name val="Arial"/>
      <family val="2"/>
    </font>
    <font>
      <b/>
      <sz val="10.5"/>
      <color theme="1"/>
      <name val="Arial"/>
      <family val="2"/>
    </font>
  </fonts>
  <fills count="8">
    <fill>
      <patternFill patternType="none"/>
    </fill>
    <fill>
      <patternFill patternType="gray125"/>
    </fill>
    <fill>
      <patternFill patternType="solid">
        <fgColor rgb="FFF2F2F2"/>
      </patternFill>
    </fill>
    <fill>
      <patternFill patternType="solid">
        <fgColor rgb="FF0062A1"/>
        <bgColor indexed="64"/>
      </patternFill>
    </fill>
    <fill>
      <patternFill patternType="solid">
        <fgColor rgb="FFDADADC"/>
        <bgColor indexed="64"/>
      </patternFill>
    </fill>
    <fill>
      <patternFill patternType="solid">
        <fgColor theme="7" tint="0.79998168889431442"/>
        <bgColor indexed="65"/>
      </patternFill>
    </fill>
    <fill>
      <patternFill patternType="solid">
        <fgColor rgb="FFF9EAC1"/>
        <bgColor indexed="64"/>
      </patternFill>
    </fill>
    <fill>
      <patternFill patternType="solid">
        <fgColor theme="2"/>
        <bgColor indexed="64"/>
      </patternFill>
    </fill>
  </fills>
  <borders count="1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3">
    <xf numFmtId="0" fontId="0" fillId="0" borderId="0"/>
    <xf numFmtId="0" fontId="1" fillId="2" borderId="1" applyNumberFormat="0" applyAlignment="0" applyProtection="0"/>
    <xf numFmtId="0" fontId="6" fillId="5" borderId="0" applyNumberFormat="0" applyBorder="0" applyAlignment="0" applyProtection="0"/>
  </cellStyleXfs>
  <cellXfs count="37">
    <xf numFmtId="0" fontId="0" fillId="0" borderId="0" xfId="0"/>
    <xf numFmtId="0" fontId="2" fillId="3" borderId="0" xfId="0" applyFont="1" applyFill="1" applyAlignment="1">
      <alignment vertical="center"/>
    </xf>
    <xf numFmtId="0" fontId="0" fillId="3" borderId="0" xfId="0" applyFill="1"/>
    <xf numFmtId="164" fontId="0" fillId="0" borderId="0" xfId="0" applyNumberFormat="1"/>
    <xf numFmtId="0" fontId="0" fillId="0" borderId="0" xfId="0" applyAlignment="1">
      <alignment wrapText="1"/>
    </xf>
    <xf numFmtId="0" fontId="7" fillId="4" borderId="7" xfId="0" applyFont="1" applyFill="1" applyBorder="1" applyAlignment="1">
      <alignment horizontal="center" vertical="center"/>
    </xf>
    <xf numFmtId="0" fontId="8" fillId="0" borderId="8" xfId="0" applyFont="1" applyBorder="1" applyAlignment="1">
      <alignment horizontal="left" vertical="center" wrapText="1"/>
    </xf>
    <xf numFmtId="0" fontId="9" fillId="3" borderId="0" xfId="0" applyFont="1" applyFill="1"/>
    <xf numFmtId="0" fontId="10" fillId="6" borderId="7" xfId="0" applyFont="1" applyFill="1" applyBorder="1" applyAlignment="1">
      <alignment horizontal="center" vertical="center"/>
    </xf>
    <xf numFmtId="0" fontId="8" fillId="6" borderId="8" xfId="2" applyFont="1" applyFill="1" applyBorder="1" applyAlignment="1">
      <alignment horizontal="left" vertical="center" wrapText="1"/>
    </xf>
    <xf numFmtId="0" fontId="8" fillId="0" borderId="9" xfId="0" applyFont="1" applyBorder="1" applyAlignment="1" applyProtection="1">
      <alignment horizontal="left" vertical="center" wrapText="1"/>
      <protection locked="0"/>
    </xf>
    <xf numFmtId="0" fontId="12" fillId="4" borderId="7" xfId="0" applyFont="1" applyFill="1" applyBorder="1" applyAlignment="1">
      <alignment horizontal="center" vertical="center" wrapText="1"/>
    </xf>
    <xf numFmtId="0" fontId="8" fillId="0" borderId="8" xfId="0" applyFont="1" applyBorder="1" applyAlignment="1" applyProtection="1">
      <alignment horizontal="left" vertical="center" wrapText="1"/>
      <protection locked="0"/>
    </xf>
    <xf numFmtId="0" fontId="13" fillId="0" borderId="2" xfId="0" applyFont="1" applyBorder="1"/>
    <xf numFmtId="0" fontId="0" fillId="0" borderId="0" xfId="0" quotePrefix="1" applyAlignment="1">
      <alignment wrapText="1"/>
    </xf>
    <xf numFmtId="0" fontId="7" fillId="4" borderId="7" xfId="0" applyFont="1" applyFill="1" applyBorder="1" applyAlignment="1">
      <alignment horizontal="center" vertical="center" wrapText="1"/>
    </xf>
    <xf numFmtId="1" fontId="14" fillId="0" borderId="2" xfId="0" applyNumberFormat="1" applyFont="1" applyBorder="1" applyAlignment="1">
      <alignment vertical="top"/>
    </xf>
    <xf numFmtId="14" fontId="14" fillId="0" borderId="2" xfId="0" applyNumberFormat="1" applyFont="1" applyBorder="1" applyAlignment="1">
      <alignment horizontal="left" vertical="top"/>
    </xf>
    <xf numFmtId="0" fontId="14" fillId="0" borderId="2" xfId="0" applyFont="1" applyBorder="1" applyAlignment="1">
      <alignment wrapText="1"/>
    </xf>
    <xf numFmtId="0" fontId="0" fillId="7" borderId="0" xfId="0" applyFill="1"/>
    <xf numFmtId="0" fontId="7" fillId="4" borderId="10"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right" vertical="center"/>
    </xf>
    <xf numFmtId="0" fontId="2" fillId="0" borderId="3" xfId="0" applyFont="1" applyBorder="1" applyAlignment="1">
      <alignment horizontal="right" vertical="center"/>
    </xf>
    <xf numFmtId="49" fontId="5" fillId="4" borderId="2" xfId="1" applyNumberFormat="1" applyFont="1" applyFill="1" applyBorder="1" applyAlignment="1" applyProtection="1">
      <alignment horizontal="center" vertical="center"/>
      <protection locked="0"/>
    </xf>
    <xf numFmtId="0" fontId="0" fillId="0" borderId="0" xfId="0" applyAlignment="1">
      <alignment horizontal="center"/>
    </xf>
    <xf numFmtId="0" fontId="2" fillId="0" borderId="0" xfId="0" applyFont="1" applyAlignment="1">
      <alignment horizontal="center" vertical="center" wrapText="1"/>
    </xf>
    <xf numFmtId="49" fontId="5" fillId="4" borderId="2" xfId="1" applyNumberFormat="1" applyFont="1" applyFill="1" applyBorder="1" applyAlignment="1">
      <alignment horizontal="center" vertical="center"/>
    </xf>
    <xf numFmtId="49" fontId="5" fillId="4" borderId="4" xfId="1" applyNumberFormat="1" applyFont="1" applyFill="1" applyBorder="1" applyAlignment="1" applyProtection="1">
      <alignment horizontal="center" vertical="center"/>
      <protection locked="0"/>
    </xf>
    <xf numFmtId="49" fontId="5" fillId="4" borderId="5" xfId="1" applyNumberFormat="1" applyFont="1" applyFill="1" applyBorder="1" applyAlignment="1" applyProtection="1">
      <alignment horizontal="center" vertical="center"/>
      <protection locked="0"/>
    </xf>
    <xf numFmtId="49" fontId="5" fillId="4" borderId="6" xfId="1" applyNumberFormat="1" applyFont="1" applyFill="1" applyBorder="1" applyAlignment="1" applyProtection="1">
      <alignment horizontal="center" vertical="center"/>
      <protection locked="0"/>
    </xf>
    <xf numFmtId="1" fontId="5" fillId="4" borderId="2" xfId="1" applyNumberFormat="1" applyFont="1" applyFill="1" applyBorder="1" applyAlignment="1" applyProtection="1">
      <alignment horizontal="center" vertical="center"/>
      <protection locked="0"/>
    </xf>
  </cellXfs>
  <cellStyles count="3">
    <cellStyle name="20 % - Akzent4" xfId="2" builtinId="42"/>
    <cellStyle name="Ausgabe" xfId="1" builtinId="2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9E1F-0101-4E47-9627-2047D68A1C79}">
  <dimension ref="A1:C2"/>
  <sheetViews>
    <sheetView tabSelected="1" workbookViewId="0"/>
  </sheetViews>
  <sheetFormatPr baseColWidth="10" defaultColWidth="11" defaultRowHeight="14.5" x14ac:dyDescent="0.35"/>
  <cols>
    <col min="1" max="1" width="7.453125" bestFit="1" customWidth="1"/>
    <col min="2" max="2" width="24.6328125" bestFit="1" customWidth="1"/>
    <col min="3" max="3" width="78.7265625" customWidth="1"/>
  </cols>
  <sheetData>
    <row r="1" spans="1:3" x14ac:dyDescent="0.35">
      <c r="A1" s="13" t="s">
        <v>0</v>
      </c>
      <c r="B1" s="13" t="s">
        <v>1</v>
      </c>
      <c r="C1" s="13" t="s">
        <v>2</v>
      </c>
    </row>
    <row r="2" spans="1:3" ht="60.5" customHeight="1" x14ac:dyDescent="0.35">
      <c r="A2" s="16" t="s">
        <v>3</v>
      </c>
      <c r="B2" s="17">
        <v>46307</v>
      </c>
      <c r="C2" s="18" t="s">
        <v>42</v>
      </c>
    </row>
  </sheetData>
  <sheetProtection algorithmName="SHA-512" hashValue="gKOUjiYgDQ9MyYdJuTo7Ih8qdb0d+2qywaWYMAx16GNs1IcIKF3HOJ+8zZKHnGloiAcbBz5lFmyYRO5O7oBBng==" saltValue="C/ANNBUAiwAAQ8HkmsDE5g==" spinCount="100000" sheet="1" objects="1" scenarios="1"/>
  <phoneticPr fontId="15" type="noConversion"/>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480ED-0017-4312-8C74-0B7DE78B1437}">
  <dimension ref="A1:XFC9"/>
  <sheetViews>
    <sheetView zoomScaleNormal="100" workbookViewId="0"/>
  </sheetViews>
  <sheetFormatPr baseColWidth="10" defaultColWidth="0" defaultRowHeight="14.5" zeroHeight="1" x14ac:dyDescent="0.35"/>
  <cols>
    <col min="1" max="1" width="27.08984375" customWidth="1"/>
    <col min="2" max="2" width="214.6328125" customWidth="1"/>
    <col min="3" max="16383" width="10.90625" hidden="1"/>
    <col min="16384" max="16384" width="20.90625" hidden="1"/>
  </cols>
  <sheetData>
    <row r="1" spans="1:2" ht="260.14999999999998" customHeight="1" x14ac:dyDescent="0.35">
      <c r="A1" s="5" t="s">
        <v>4</v>
      </c>
      <c r="B1" s="6" t="s">
        <v>5</v>
      </c>
    </row>
    <row r="2" spans="1:2" ht="15" thickBot="1" x14ac:dyDescent="0.4">
      <c r="A2" s="7"/>
      <c r="B2" s="7"/>
    </row>
    <row r="3" spans="1:2" ht="81" customHeight="1" thickBot="1" x14ac:dyDescent="0.4">
      <c r="A3" s="8" t="s">
        <v>6</v>
      </c>
      <c r="B3" s="9" t="s">
        <v>45</v>
      </c>
    </row>
    <row r="4" spans="1:2" ht="15" thickBot="1" x14ac:dyDescent="0.4">
      <c r="A4" s="2"/>
      <c r="B4" s="2"/>
    </row>
    <row r="5" spans="1:2" ht="227.5" customHeight="1" thickBot="1" x14ac:dyDescent="0.4">
      <c r="A5" s="20" t="s">
        <v>7</v>
      </c>
      <c r="B5" s="10" t="s">
        <v>8</v>
      </c>
    </row>
    <row r="6" spans="1:2" ht="163.5" customHeight="1" thickBot="1" x14ac:dyDescent="0.4">
      <c r="A6" s="21"/>
      <c r="B6" s="10" t="s">
        <v>43</v>
      </c>
    </row>
    <row r="7" spans="1:2" ht="163" customHeight="1" thickBot="1" x14ac:dyDescent="0.4">
      <c r="A7" s="22"/>
      <c r="B7" s="10" t="s">
        <v>44</v>
      </c>
    </row>
    <row r="8" spans="1:2" ht="108.5" customHeight="1" thickBot="1" x14ac:dyDescent="0.4">
      <c r="A8" s="15" t="s">
        <v>9</v>
      </c>
      <c r="B8" s="10" t="s">
        <v>10</v>
      </c>
    </row>
    <row r="9" spans="1:2" ht="323.5" customHeight="1" x14ac:dyDescent="0.35">
      <c r="A9" s="11" t="s">
        <v>11</v>
      </c>
      <c r="B9" s="12" t="s">
        <v>12</v>
      </c>
    </row>
  </sheetData>
  <sheetProtection algorithmName="SHA-512" hashValue="ogLfjaZqdIlEkjBZOImMi5uSTU1+AncZ+JKrpNJfhjzPLa2RsszbdRe98433WZbBGdmCzSzAbhhflYlhCSBw4w==" saltValue="YM+8e9r08S59WihMbjsXyg==" spinCount="100000" sheet="1" objects="1" scenarios="1"/>
  <mergeCells count="1">
    <mergeCell ref="A5:A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29560-BFBF-4F6A-AFF6-A346B81C6A65}">
  <dimension ref="A1:N13"/>
  <sheetViews>
    <sheetView workbookViewId="0">
      <selection activeCell="B2" sqref="B2:M2"/>
    </sheetView>
  </sheetViews>
  <sheetFormatPr baseColWidth="10" defaultColWidth="0" defaultRowHeight="14.5" zeroHeight="1" x14ac:dyDescent="0.35"/>
  <cols>
    <col min="1" max="1" width="1.08984375" customWidth="1"/>
    <col min="2" max="5" width="13.90625" style="2" customWidth="1"/>
    <col min="6" max="6" width="6.08984375" style="2" customWidth="1"/>
    <col min="7" max="11" width="10.08984375" style="2" customWidth="1"/>
    <col min="12" max="12" width="19.08984375" style="2" customWidth="1"/>
    <col min="13" max="13" width="2.08984375" style="2" customWidth="1"/>
    <col min="14" max="14" width="1.08984375" style="2" customWidth="1"/>
    <col min="15" max="16384" width="11.453125" hidden="1"/>
  </cols>
  <sheetData>
    <row r="1" spans="1:14" s="2" customFormat="1" ht="15.5" x14ac:dyDescent="0.35">
      <c r="A1" s="1"/>
      <c r="B1" s="1"/>
      <c r="C1" s="1"/>
      <c r="D1" s="1"/>
      <c r="E1" s="1"/>
      <c r="F1" s="1"/>
      <c r="G1" s="1"/>
      <c r="H1" s="1"/>
      <c r="I1" s="1"/>
      <c r="J1" s="1"/>
      <c r="K1" s="1"/>
      <c r="L1" s="1"/>
      <c r="M1" s="1"/>
      <c r="N1" s="1"/>
    </row>
    <row r="2" spans="1:14" s="2" customFormat="1" ht="20" x14ac:dyDescent="0.35">
      <c r="A2" s="1"/>
      <c r="B2" s="23" t="s">
        <v>13</v>
      </c>
      <c r="C2" s="23"/>
      <c r="D2" s="23"/>
      <c r="E2" s="23"/>
      <c r="F2" s="23"/>
      <c r="G2" s="23"/>
      <c r="H2" s="23"/>
      <c r="I2" s="23"/>
      <c r="J2" s="23"/>
      <c r="K2" s="23"/>
      <c r="L2" s="23"/>
      <c r="M2" s="23"/>
      <c r="N2" s="1"/>
    </row>
    <row r="3" spans="1:14" s="2" customFormat="1" ht="20.149999999999999" customHeight="1" x14ac:dyDescent="0.35">
      <c r="A3" s="1"/>
      <c r="B3" s="31" t="s">
        <v>14</v>
      </c>
      <c r="C3" s="31"/>
      <c r="D3" s="31"/>
      <c r="E3" s="31"/>
      <c r="F3" s="31"/>
      <c r="G3" s="31"/>
      <c r="H3" s="31"/>
      <c r="I3" s="31"/>
      <c r="J3" s="31"/>
      <c r="K3" s="31"/>
      <c r="L3" s="31"/>
      <c r="M3" s="31"/>
      <c r="N3" s="1"/>
    </row>
    <row r="4" spans="1:14" s="2" customFormat="1" ht="20.149999999999999" customHeight="1" x14ac:dyDescent="0.35">
      <c r="A4" s="1"/>
      <c r="B4" s="30"/>
      <c r="C4" s="30"/>
      <c r="D4" s="30"/>
      <c r="E4" s="30"/>
      <c r="F4" s="30"/>
      <c r="G4" s="30"/>
      <c r="H4" s="30"/>
      <c r="I4" s="30"/>
      <c r="J4" s="30"/>
      <c r="K4" s="30"/>
      <c r="L4" s="30"/>
      <c r="M4" s="30"/>
      <c r="N4" s="1"/>
    </row>
    <row r="5" spans="1:14" s="2" customFormat="1" ht="20" x14ac:dyDescent="0.35">
      <c r="A5" s="1"/>
      <c r="B5" s="24" t="s">
        <v>15</v>
      </c>
      <c r="C5" s="24"/>
      <c r="D5" s="24"/>
      <c r="E5" s="24"/>
      <c r="F5" s="24"/>
      <c r="G5" s="24"/>
      <c r="H5" s="24"/>
      <c r="I5" s="24"/>
      <c r="J5" s="24"/>
      <c r="K5" s="24"/>
      <c r="L5" s="24"/>
      <c r="M5" s="24"/>
      <c r="N5" s="1"/>
    </row>
    <row r="6" spans="1:14" s="2" customFormat="1" ht="15.5" x14ac:dyDescent="0.35">
      <c r="A6" s="1"/>
      <c r="B6" s="25"/>
      <c r="C6" s="25"/>
      <c r="D6" s="25"/>
      <c r="E6" s="25"/>
      <c r="F6" s="25"/>
      <c r="G6" s="25"/>
      <c r="H6" s="25"/>
      <c r="I6" s="25"/>
      <c r="J6" s="25"/>
      <c r="K6" s="25"/>
      <c r="L6" s="25"/>
      <c r="M6" s="25"/>
      <c r="N6" s="1"/>
    </row>
    <row r="7" spans="1:14" s="2" customFormat="1" ht="15.5" x14ac:dyDescent="0.35">
      <c r="A7" s="1"/>
      <c r="B7" s="25" t="s">
        <v>16</v>
      </c>
      <c r="C7" s="25"/>
      <c r="D7" s="25"/>
      <c r="E7" s="25"/>
      <c r="F7" s="26"/>
      <c r="G7" s="29" t="s">
        <v>40</v>
      </c>
      <c r="H7" s="29"/>
      <c r="I7" s="29"/>
      <c r="J7" s="29"/>
      <c r="K7" s="29"/>
      <c r="L7" s="29"/>
      <c r="M7" s="29"/>
      <c r="N7" s="1"/>
    </row>
    <row r="8" spans="1:14" s="2" customFormat="1" ht="15.5" x14ac:dyDescent="0.35">
      <c r="A8" s="1"/>
      <c r="B8" s="27" t="s">
        <v>17</v>
      </c>
      <c r="C8" s="27"/>
      <c r="D8" s="27"/>
      <c r="E8" s="27"/>
      <c r="F8" s="28"/>
      <c r="G8" s="29"/>
      <c r="H8" s="29"/>
      <c r="I8" s="29"/>
      <c r="J8" s="29"/>
      <c r="K8" s="29"/>
      <c r="L8" s="29"/>
      <c r="M8" s="29"/>
      <c r="N8" s="1"/>
    </row>
    <row r="9" spans="1:14" s="2" customFormat="1" ht="15.5" x14ac:dyDescent="0.35">
      <c r="A9" s="1"/>
      <c r="B9" s="25" t="s">
        <v>18</v>
      </c>
      <c r="C9" s="25"/>
      <c r="D9" s="25"/>
      <c r="E9" s="25"/>
      <c r="F9" s="26"/>
      <c r="G9" s="32" t="s">
        <v>19</v>
      </c>
      <c r="H9" s="32"/>
      <c r="I9" s="32"/>
      <c r="J9" s="32"/>
      <c r="K9" s="32"/>
      <c r="L9" s="32"/>
      <c r="M9" s="32"/>
      <c r="N9" s="1"/>
    </row>
    <row r="10" spans="1:14" s="2" customFormat="1" ht="15.5" x14ac:dyDescent="0.35">
      <c r="A10" s="1"/>
      <c r="B10" s="25" t="s">
        <v>20</v>
      </c>
      <c r="C10" s="25"/>
      <c r="D10" s="25"/>
      <c r="E10" s="25"/>
      <c r="F10" s="26"/>
      <c r="G10" s="33" t="s">
        <v>21</v>
      </c>
      <c r="H10" s="34"/>
      <c r="I10" s="34"/>
      <c r="J10" s="34"/>
      <c r="K10" s="34"/>
      <c r="L10" s="34"/>
      <c r="M10" s="35"/>
      <c r="N10" s="1"/>
    </row>
    <row r="11" spans="1:14" s="2" customFormat="1" ht="15.5" x14ac:dyDescent="0.35">
      <c r="A11" s="1"/>
      <c r="B11" s="25" t="s">
        <v>22</v>
      </c>
      <c r="C11" s="25"/>
      <c r="D11" s="25"/>
      <c r="E11" s="25"/>
      <c r="F11" s="26"/>
      <c r="G11" s="36">
        <v>2026</v>
      </c>
      <c r="H11" s="36"/>
      <c r="I11" s="36"/>
      <c r="J11" s="36"/>
      <c r="K11" s="36"/>
      <c r="L11" s="36"/>
      <c r="M11" s="36"/>
      <c r="N11" s="1"/>
    </row>
    <row r="12" spans="1:14" s="2" customFormat="1" ht="15.5" hidden="1" x14ac:dyDescent="0.35">
      <c r="A12" s="1"/>
      <c r="B12" s="25" t="s">
        <v>23</v>
      </c>
      <c r="C12" s="25"/>
      <c r="D12" s="25"/>
      <c r="E12" s="25"/>
      <c r="F12" s="26"/>
      <c r="G12" s="36" t="s">
        <v>24</v>
      </c>
      <c r="H12" s="36"/>
      <c r="I12" s="36"/>
      <c r="J12" s="36"/>
      <c r="K12" s="36"/>
      <c r="L12" s="36"/>
      <c r="M12" s="36"/>
      <c r="N12" s="1"/>
    </row>
    <row r="13" spans="1:14" s="2" customFormat="1" ht="15.5" x14ac:dyDescent="0.35">
      <c r="A13" s="1"/>
      <c r="B13" s="1"/>
      <c r="C13" s="1"/>
      <c r="D13" s="1"/>
      <c r="E13" s="1"/>
      <c r="F13" s="1"/>
      <c r="G13" s="1"/>
      <c r="H13" s="1"/>
      <c r="I13" s="1"/>
      <c r="J13" s="1"/>
      <c r="K13" s="1"/>
      <c r="L13" s="1"/>
      <c r="M13" s="1"/>
      <c r="N13" s="1"/>
    </row>
  </sheetData>
  <sheetProtection algorithmName="SHA-512" hashValue="qkpYjREZ0nResX5FR9Rd1GJzA/DXk+DmVitrjcBn3Tt8koj95FM1YER831GhWLBhswS4PTUyKk/JvlwhQugBRQ==" saltValue="c+3tG3jS+vVAJD3LYsS6Vg==" spinCount="100000" sheet="1" objects="1" scenarios="1"/>
  <mergeCells count="17">
    <mergeCell ref="B9:F9"/>
    <mergeCell ref="B10:F10"/>
    <mergeCell ref="B11:F11"/>
    <mergeCell ref="B12:F12"/>
    <mergeCell ref="G9:M9"/>
    <mergeCell ref="G10:M10"/>
    <mergeCell ref="G11:M11"/>
    <mergeCell ref="G12:M12"/>
    <mergeCell ref="B2:M2"/>
    <mergeCell ref="B5:M5"/>
    <mergeCell ref="B6:M6"/>
    <mergeCell ref="B7:F7"/>
    <mergeCell ref="B8:F8"/>
    <mergeCell ref="G7:M7"/>
    <mergeCell ref="G8:M8"/>
    <mergeCell ref="B4:M4"/>
    <mergeCell ref="B3:M3"/>
  </mergeCells>
  <dataValidations count="4">
    <dataValidation type="textLength" showErrorMessage="1" errorTitle="Zeichenlänge fehlerhaft " error="Die Länge der MessageID muss mindestens 1 sein und darf 55 nicht überschreiten." sqref="G12:M12" xr:uid="{CC26FC2B-AA39-4F6F-A43E-87D3688A916D}">
      <formula1>1</formula1>
      <formula2>55</formula2>
    </dataValidation>
    <dataValidation type="textLength" operator="equal" showInputMessage="1" showErrorMessage="1" errorTitle="Eingabehilfe:" error="Die RIAD-ID zu Ihrem Institut finden Sie auf den Seiten der Europäischen Zentralbank https://www.ecb.europa.eu/stats/financial_corporations/list_of_financial_institutions/html/index.en.html" sqref="G7:M7" xr:uid="{B5AA087C-2E98-42ED-BD3F-A747C4E4171A}">
      <formula1>7</formula1>
    </dataValidation>
    <dataValidation type="list" allowBlank="1" showInputMessage="1" showErrorMessage="1" sqref="G11:M11" xr:uid="{CD3090C6-DC39-4E87-BD65-90BE5EF86712}">
      <formula1>IF($G10="Ja",MeldejahrTest,MeldejahrPROD)</formula1>
    </dataValidation>
    <dataValidation type="custom" operator="greaterThanOrEqual" allowBlank="1" showInputMessage="1" showErrorMessage="1" errorTitle="Eingabehilfe:" error="Den RIAD Code zu Ihrem Institut finden Sie auf den Seiten der Europäischen Zentralbank https://www.ecb.europa.eu/stats/financial_corporations/list_of_financial_institutions/html/index.en.html" sqref="G8:M8" xr:uid="{20D2BDEA-88F8-4FD3-8740-0EC7B633C028}">
      <formula1>OR(ISBLANK(G8), AND(LEN(G8)=7, LEFT(G8,2)="DE"))</formula1>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FD0C4C6-27BE-4AA7-8E2E-0C532E9177EB}">
          <x14:formula1>
            <xm:f>Data!$B$10:$C$10</xm:f>
          </x14:formula1>
          <xm:sqref>G10:M10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B690E-3248-4594-89F7-23F9A0868E13}">
  <dimension ref="A2:D15"/>
  <sheetViews>
    <sheetView workbookViewId="0">
      <selection activeCell="B14" sqref="B14"/>
    </sheetView>
  </sheetViews>
  <sheetFormatPr baseColWidth="10" defaultColWidth="11" defaultRowHeight="14.5" x14ac:dyDescent="0.35"/>
  <cols>
    <col min="1" max="1" width="25.36328125" customWidth="1"/>
    <col min="3" max="3" width="17.08984375" customWidth="1"/>
    <col min="12" max="12" width="33.453125" customWidth="1"/>
    <col min="13" max="13" width="68.6328125" customWidth="1"/>
  </cols>
  <sheetData>
    <row r="2" spans="1:4" x14ac:dyDescent="0.35">
      <c r="A2" t="s">
        <v>25</v>
      </c>
      <c r="B2">
        <v>2026</v>
      </c>
      <c r="C2" t="s">
        <v>26</v>
      </c>
      <c r="D2">
        <v>2020</v>
      </c>
    </row>
    <row r="3" spans="1:4" x14ac:dyDescent="0.35">
      <c r="B3">
        <v>2027</v>
      </c>
      <c r="D3">
        <v>2022</v>
      </c>
    </row>
    <row r="4" spans="1:4" x14ac:dyDescent="0.35">
      <c r="B4">
        <v>2028</v>
      </c>
      <c r="D4">
        <v>2026</v>
      </c>
    </row>
    <row r="5" spans="1:4" x14ac:dyDescent="0.35">
      <c r="B5">
        <v>2029</v>
      </c>
      <c r="D5">
        <v>2027</v>
      </c>
    </row>
    <row r="6" spans="1:4" x14ac:dyDescent="0.35">
      <c r="B6">
        <v>2030</v>
      </c>
      <c r="D6">
        <v>2028</v>
      </c>
    </row>
    <row r="7" spans="1:4" x14ac:dyDescent="0.35">
      <c r="D7">
        <v>2029</v>
      </c>
    </row>
    <row r="8" spans="1:4" x14ac:dyDescent="0.35">
      <c r="D8">
        <v>2030</v>
      </c>
    </row>
    <row r="10" spans="1:4" x14ac:dyDescent="0.35">
      <c r="A10" t="s">
        <v>27</v>
      </c>
      <c r="B10" t="s">
        <v>28</v>
      </c>
      <c r="C10" t="s">
        <v>21</v>
      </c>
    </row>
    <row r="11" spans="1:4" x14ac:dyDescent="0.35">
      <c r="A11" t="s">
        <v>29</v>
      </c>
      <c r="B11" t="str">
        <f>IF(ISBLANK(Unternehmensangaben!G8),Unternehmensangaben!G7,Unternehmensangaben!G8)</f>
        <v>DE00000</v>
      </c>
    </row>
    <row r="12" spans="1:4" x14ac:dyDescent="0.35">
      <c r="A12" t="s">
        <v>30</v>
      </c>
      <c r="B12" t="str">
        <f>CONCATENATE(Unternehmensangaben!G11, 12)</f>
        <v>202612</v>
      </c>
    </row>
    <row r="13" spans="1:4" x14ac:dyDescent="0.35">
      <c r="A13" t="s">
        <v>31</v>
      </c>
      <c r="B13" t="str">
        <f>CONCATENATE(Unternehmensangaben!G11, "1231")</f>
        <v>20261231</v>
      </c>
    </row>
    <row r="14" spans="1:4" x14ac:dyDescent="0.35">
      <c r="A14" t="s">
        <v>32</v>
      </c>
      <c r="B14" t="str">
        <f ca="1">CONCATENATE(ROUND(NOW()/10*INT(RAND()*(25-1)+1),0),RIGHT(Unternehmensangaben!G7, 4))</f>
        <v>926150000</v>
      </c>
    </row>
    <row r="15" spans="1:4" x14ac:dyDescent="0.35">
      <c r="A15" t="s">
        <v>33</v>
      </c>
      <c r="B15" s="3">
        <f ca="1">NOW()</f>
        <v>46307.689204629627</v>
      </c>
      <c r="C15" t="str">
        <f ca="1">TEXT(B15, "JJJJ-MM-TT\THH:MM:SS") &amp; "+01:00"</f>
        <v>2026-10-12T16:32:27+01:00</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992C5-AA31-4F68-8975-4059DB761E59}">
  <dimension ref="A1:A16"/>
  <sheetViews>
    <sheetView workbookViewId="0">
      <selection activeCell="A3" sqref="A3"/>
    </sheetView>
  </sheetViews>
  <sheetFormatPr baseColWidth="10" defaultColWidth="11" defaultRowHeight="14.5" x14ac:dyDescent="0.35"/>
  <cols>
    <col min="1" max="1" width="84.453125" customWidth="1"/>
  </cols>
  <sheetData>
    <row r="1" spans="1:1" ht="174" x14ac:dyDescent="0.35">
      <c r="A1" s="4" t="s">
        <v>34</v>
      </c>
    </row>
    <row r="2" spans="1:1" x14ac:dyDescent="0.35">
      <c r="A2" s="4" t="str">
        <f ca="1">CONCATENATE("&lt;message:ID&gt;", Data!B14,"&lt;/message:ID&gt;")</f>
        <v>&lt;message:ID&gt;926150000&lt;/message:ID&gt;</v>
      </c>
    </row>
    <row r="3" spans="1:1" x14ac:dyDescent="0.35">
      <c r="A3" s="4" t="str">
        <f>CONCATENATE("&lt;message:Test&gt;", IF(Unternehmensangaben!G10="Ja", "true", "false"), "&lt;/message:Test&gt;")</f>
        <v>&lt;message:Test&gt;false&lt;/message:Test&gt;</v>
      </c>
    </row>
    <row r="4" spans="1:1" x14ac:dyDescent="0.35">
      <c r="A4" s="4" t="str">
        <f ca="1">CONCATENATE("&lt;message:Prepared&gt;", TEXT(Data!C15,"TT.MM.JJJJ"), "&lt;/message:Prepared&gt;")</f>
        <v>&lt;message:Prepared&gt;2026-10-12T16:32:27+01:00&lt;/message:Prepared&gt;</v>
      </c>
    </row>
    <row r="5" spans="1:1" x14ac:dyDescent="0.35">
      <c r="A5" s="4" t="str">
        <f>CONCATENATE("&lt;message:Sender id='", Data!B11, "'&gt;")</f>
        <v>&lt;message:Sender id='DE00000'&gt;</v>
      </c>
    </row>
    <row r="6" spans="1:1" ht="159.5" x14ac:dyDescent="0.35">
      <c r="A6" s="4" t="s">
        <v>35</v>
      </c>
    </row>
    <row r="7" spans="1:1" ht="29" x14ac:dyDescent="0.35">
      <c r="A7" s="4" t="str">
        <f>CONCATENATE("&lt;Obs RPRTNG_AGNT_CD='", Unternehmensangaben!G7,"' DT_RFRNC='", Data!B12, "' APPLCTN='RRE' SRVY_ID='RREST_A' SBMSSN_TYP='NO_REPORT'/&gt;")</f>
        <v>&lt;Obs RPRTNG_AGNT_CD='DE00000' DT_RFRNC='202612' APPLCTN='RRE' SRVY_ID='RREST_A' SBMSSN_TYP='NO_REPORT'/&gt;</v>
      </c>
    </row>
    <row r="8" spans="1:1" ht="29" x14ac:dyDescent="0.35">
      <c r="A8" s="4" t="s">
        <v>36</v>
      </c>
    </row>
    <row r="10" spans="1:1" x14ac:dyDescent="0.35">
      <c r="A10" t="str">
        <f ca="1">CONCATENATE(A1, A2, A3, A4, A5, A6, A7, A8)</f>
        <v xml:space="preserve">
&lt;message:StructureSpecificData xmlns:message='http://www.sdmx.org/resources/sdmxml/schemas/v2_1/message' xmlns:data='http://www.sdmx.org/resources/sdmxml/schemas/v2_1/data/structurespecific' xmlns:common='http://www.sdmx.org/resources/sdmxml/schemas/v2_1/common' xmlns:xsi='http://www.w3.org/2001/XMLSchema-instance' xsi:schemaLocation='http://www.sdmx.org/resources/sdmxml/schemas/v2_1/message SDMXMessage.xsd http://www.bundesbank.de/statistik/rrest/v1 BBK_RREST_V1.0-SDMX.xsd' xmlns:RREST='http://www.bundesbank.de/statistik/rrest/v1'&gt;
&lt;!-- Provided by Deutsche Bundesbank 2026, DS 333 --&gt;
&lt;!--   erzeugt durch WIFSta-Fehlanzeigen_Hilfstool.xlsx --&gt;
&lt;message:Header xsi:type='message:StructureSpecificDataHeaderType'&gt;&lt;message:ID&gt;926150000&lt;/message:ID&gt;&lt;message:Test&gt;false&lt;/message:Test&gt;&lt;message:Prepared&gt;2026-10-12T16:32:27+01:00&lt;/message:Prepared&gt;&lt;message:Sender id='DE00000'&gt;&lt;/message:Sender&gt;
&lt;message:Structure structureID='BBK_RREST_HDR_C' namespace='BBK_RREST_HDR_C' dimensionAtObservation='AllDimensions'&gt;
&lt;common:Structure&gt;
&lt;Ref agencyID='BBK' id='BBK_RREST_HDR_C'/&gt;
&lt;/common:Structure&gt;
&lt;/message:Structure&gt;
&lt;/message:Header&gt;
&lt;message:DataSet data:structureRef='BBK_RREST_HDR_C' xsi:type='RREST:BBK_RREST_HDR_C' data:dataScope='DataStructure'&gt;
&lt;Obs RPRTNG_AGNT_CD='DE00000' DT_RFRNC='202612' APPLCTN='RRE' SRVY_ID='RREST_A' SBMSSN_TYP='NO_REPORT'/&gt;&lt;/message:DataSet&gt;
&lt;/message:StructureSpecificData&gt;</v>
      </c>
    </row>
    <row r="11" spans="1:1" x14ac:dyDescent="0.35">
      <c r="A11" t="str">
        <f ca="1">CONCATENATE("RREST.", IF(Unternehmensangaben!G10="Nein", "P", "T"), ".A.", Unternehmensangaben!G7, ".", Data!B13, ".", Data!B14, ".xml")</f>
        <v>RREST.P.A.DE00000.20261231.926150000.xml</v>
      </c>
    </row>
    <row r="13" spans="1:1" ht="29" x14ac:dyDescent="0.35">
      <c r="A13" s="4" t="s">
        <v>37</v>
      </c>
    </row>
    <row r="14" spans="1:1" ht="43.5" x14ac:dyDescent="0.35">
      <c r="A14" s="14" t="s">
        <v>38</v>
      </c>
    </row>
    <row r="15" spans="1:1" ht="72.5" x14ac:dyDescent="0.35">
      <c r="A15" s="14" t="s">
        <v>41</v>
      </c>
    </row>
    <row r="16" spans="1:1" x14ac:dyDescent="0.35">
      <c r="A16" t="str">
        <f ca="1">CONCATENATE(A13,A11, A15,A10, A14)</f>
        <v>####
Zu verwendender Dateiname: RREST.P.A.DE00000.20261231.926150000.xml
In der Datei darf am Ende nur der zwischen den Strichen stehende Text stehen.
Alle anderen Zeichen sind zu entfernen. Die Rautenzeichen (####) sowie Striche (---------------) dienen nur der besseren Lesbarkeit.
---------------
&lt;message:StructureSpecificData xmlns:message='http://www.sdmx.org/resources/sdmxml/schemas/v2_1/message' xmlns:data='http://www.sdmx.org/resources/sdmxml/schemas/v2_1/data/structurespecific' xmlns:common='http://www.sdmx.org/resources/sdmxml/schemas/v2_1/common' xmlns:xsi='http://www.w3.org/2001/XMLSchema-instance' xsi:schemaLocation='http://www.sdmx.org/resources/sdmxml/schemas/v2_1/message SDMXMessage.xsd http://www.bundesbank.de/statistik/rrest/v1 BBK_RREST_V1.0-SDMX.xsd' xmlns:RREST='http://www.bundesbank.de/statistik/rrest/v1'&gt;
&lt;!-- Provided by Deutsche Bundesbank 2026, DS 333 --&gt;
&lt;!--   erzeugt durch WIFSta-Fehlanzeigen_Hilfstool.xlsx --&gt;
&lt;message:Header xsi:type='message:StructureSpecificDataHeaderType'&gt;&lt;message:ID&gt;926150000&lt;/message:ID&gt;&lt;message:Test&gt;false&lt;/message:Test&gt;&lt;message:Prepared&gt;2026-10-12T16:32:27+01:00&lt;/message:Prepared&gt;&lt;message:Sender id='DE00000'&gt;&lt;/message:Sender&gt;
&lt;message:Structure structureID='BBK_RREST_HDR_C' namespace='BBK_RREST_HDR_C' dimensionAtObservation='AllDimensions'&gt;
&lt;common:Structure&gt;
&lt;Ref agencyID='BBK' id='BBK_RREST_HDR_C'/&gt;
&lt;/common:Structure&gt;
&lt;/message:Structure&gt;
&lt;/message:Header&gt;
&lt;message:DataSet data:structureRef='BBK_RREST_HDR_C' xsi:type='RREST:BBK_RREST_HDR_C' data:dataScope='DataStructure'&gt;
&lt;Obs RPRTNG_AGNT_CD='DE00000' DT_RFRNC='202612' APPLCTN='RRE' SRVY_ID='RREST_A' SBMSSN_TYP='NO_REPORT'/&gt;&lt;/message:DataSet&gt;
&lt;/message:StructureSpecificData&gt;
---------------
####</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E15BC-F773-4BFC-98EB-D1D69FE5561C}">
  <dimension ref="A1:A2"/>
  <sheetViews>
    <sheetView workbookViewId="0"/>
  </sheetViews>
  <sheetFormatPr baseColWidth="10" defaultColWidth="11" defaultRowHeight="14.5" x14ac:dyDescent="0.35"/>
  <cols>
    <col min="1" max="1" width="127.08984375" style="19" customWidth="1"/>
    <col min="2" max="2" width="11" style="19"/>
    <col min="3" max="3" width="52.90625" style="19" customWidth="1"/>
    <col min="4" max="16384" width="11" style="19"/>
  </cols>
  <sheetData>
    <row r="1" spans="1:1" ht="29" x14ac:dyDescent="0.35">
      <c r="A1" s="4" t="s">
        <v>39</v>
      </c>
    </row>
    <row r="2" spans="1:1" ht="409.5" customHeight="1" x14ac:dyDescent="0.35">
      <c r="A2" s="4" t="str">
        <f ca="1">XML_Text!A16</f>
        <v>####
Zu verwendender Dateiname: RREST.P.A.DE00000.20261231.926150000.xml
In der Datei darf am Ende nur der zwischen den Strichen stehende Text stehen.
Alle anderen Zeichen sind zu entfernen. Die Rautenzeichen (####) sowie Striche (---------------) dienen nur der besseren Lesbarkeit.
---------------
&lt;message:StructureSpecificData xmlns:message='http://www.sdmx.org/resources/sdmxml/schemas/v2_1/message' xmlns:data='http://www.sdmx.org/resources/sdmxml/schemas/v2_1/data/structurespecific' xmlns:common='http://www.sdmx.org/resources/sdmxml/schemas/v2_1/common' xmlns:xsi='http://www.w3.org/2001/XMLSchema-instance' xsi:schemaLocation='http://www.sdmx.org/resources/sdmxml/schemas/v2_1/message SDMXMessage.xsd http://www.bundesbank.de/statistik/rrest/v1 BBK_RREST_V1.0-SDMX.xsd' xmlns:RREST='http://www.bundesbank.de/statistik/rrest/v1'&gt;
&lt;!-- Provided by Deutsche Bundesbank 2026, DS 333 --&gt;
&lt;!--   erzeugt durch WIFSta-Fehlanzeigen_Hilfstool.xlsx --&gt;
&lt;message:Header xsi:type='message:StructureSpecificDataHeaderType'&gt;&lt;message:ID&gt;926150000&lt;/message:ID&gt;&lt;message:Test&gt;false&lt;/message:Test&gt;&lt;message:Prepared&gt;2026-10-12T16:32:27+01:00&lt;/message:Prepared&gt;&lt;message:Sender id='DE00000'&gt;&lt;/message:Sender&gt;
&lt;message:Structure structureID='BBK_RREST_HDR_C' namespace='BBK_RREST_HDR_C' dimensionAtObservation='AllDimensions'&gt;
&lt;common:Structure&gt;
&lt;Ref agencyID='BBK' id='BBK_RREST_HDR_C'/&gt;
&lt;/common:Structure&gt;
&lt;/message:Structure&gt;
&lt;/message:Header&gt;
&lt;message:DataSet data:structureRef='BBK_RREST_HDR_C' xsi:type='RREST:BBK_RREST_HDR_C' data:dataScope='DataStructure'&gt;
&lt;Obs RPRTNG_AGNT_CD='DE00000' DT_RFRNC='202612' APPLCTN='RRE' SRVY_ID='RREST_A' SBMSSN_TYP='NO_REPORT'/&gt;&lt;/message:DataSet&gt;
&lt;/message:StructureSpecificData&gt;
---------------
####</v>
      </c>
    </row>
  </sheetData>
  <sheetProtection algorithmName="SHA-512" hashValue="myzVh/SS1WOyFjdz1nGOgEw9OwroKYcdx54g+r+ZiaaqjbbXN61jaRTYepwhz/nMRhuggV6bnShFgCjpdGLdtQ==" saltValue="YVem8BO1UpiZM9HDH1UUPA=="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Versionshistorie</vt:lpstr>
      <vt:lpstr>Hinweise</vt:lpstr>
      <vt:lpstr>Unternehmensangaben</vt:lpstr>
      <vt:lpstr>Data</vt:lpstr>
      <vt:lpstr>XML_Text</vt:lpstr>
      <vt:lpstr>Hilfestellung</vt:lpstr>
      <vt:lpstr>MeldejahrPROD</vt:lpstr>
      <vt:lpstr>MeldejahrTest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Bstock Dario</dc:creator>
  <cp:keywords/>
  <dc:description/>
  <cp:lastModifiedBy>Bstock Dario</cp:lastModifiedBy>
  <cp:revision/>
  <dcterms:created xsi:type="dcterms:W3CDTF">2026-02-17T07:57:04Z</dcterms:created>
  <dcterms:modified xsi:type="dcterms:W3CDTF">2026-10-12T14:32:46Z</dcterms:modified>
  <cp:category/>
  <cp:contentStatus/>
</cp:coreProperties>
</file>