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codeName="DieseArbeitsmappe" defaultThemeVersion="124226"/>
  <bookViews>
    <workbookView xWindow="-15" yWindow="-15" windowWidth="19230" windowHeight="6285" tabRatio="890"/>
  </bookViews>
  <sheets>
    <sheet name="M1_T1A" sheetId="9" r:id="rId1"/>
    <sheet name="M2_T2A" sheetId="13" r:id="rId2"/>
    <sheet name="M2_T3A (1)" sheetId="33" r:id="rId3"/>
    <sheet name="M2_T3A (2)" sheetId="38" r:id="rId4"/>
    <sheet name="M2_T3B" sheetId="20" r:id="rId5"/>
    <sheet name="M2_T4A" sheetId="15" r:id="rId6"/>
    <sheet name="M2_T4B" sheetId="23" r:id="rId7"/>
    <sheet name="M2_T5A" sheetId="16" r:id="rId8"/>
    <sheet name="M3_T1A" sheetId="17" r:id="rId9"/>
    <sheet name="M4_T1A" sheetId="19" r:id="rId10"/>
    <sheet name="M4_T1B" sheetId="26" r:id="rId11"/>
    <sheet name="M4_T1C (1)" sheetId="27" r:id="rId12"/>
    <sheet name="M4_T1C (2)" sheetId="39" r:id="rId13"/>
    <sheet name="M4_T1D (1)" sheetId="28" r:id="rId14"/>
    <sheet name="M4_T1D (2)" sheetId="40" r:id="rId15"/>
    <sheet name="M4_T2A" sheetId="29" r:id="rId16"/>
  </sheets>
  <definedNames>
    <definedName name="_xlnm.Print_Area" localSheetId="0">M1_T1A!$A$1:$AA$126</definedName>
    <definedName name="_xlnm.Print_Area" localSheetId="1">M2_T2A!$A$1:$AC$128</definedName>
    <definedName name="_xlnm.Print_Area" localSheetId="2">'M2_T3A (1)'!$A$1:$AC$127</definedName>
    <definedName name="_xlnm.Print_Area" localSheetId="3">'M2_T3A (2)'!$A$1:$AB$127</definedName>
    <definedName name="_xlnm.Print_Area" localSheetId="4">M2_T3B!$A$1:$W$127</definedName>
    <definedName name="_xlnm.Print_Area" localSheetId="5">M2_T4A!$A$1:$AB$127</definedName>
    <definedName name="_xlnm.Print_Area" localSheetId="6">M2_T4B!$A$1:$X$127</definedName>
    <definedName name="_xlnm.Print_Area" localSheetId="7">M2_T5A!$A$1:$Q$127</definedName>
    <definedName name="_xlnm.Print_Area" localSheetId="8">M3_T1A!$A$1:$K$99</definedName>
    <definedName name="_xlnm.Print_Area" localSheetId="9">M4_T1A!$A$1:$M$124</definedName>
    <definedName name="_xlnm.Print_Area" localSheetId="10">M4_T1B!$A$1:$AD$127</definedName>
    <definedName name="_xlnm.Print_Area" localSheetId="11">'M4_T1C (1)'!$A$1:$AA$127</definedName>
    <definedName name="_xlnm.Print_Area" localSheetId="12">'M4_T1C (2)'!$A$1:$AC$125</definedName>
    <definedName name="_xlnm.Print_Area" localSheetId="13">'M4_T1D (1)'!$A$1:$Y$127</definedName>
    <definedName name="_xlnm.Print_Area" localSheetId="14">'M4_T1D (2)'!$A$1:$T$129</definedName>
    <definedName name="_xlnm.Print_Area" localSheetId="15">M4_T2A!$A$1:$AB$127</definedName>
    <definedName name="Print_Area" localSheetId="0">M1_T1A!$A$1:$N$125</definedName>
    <definedName name="Print_Area" localSheetId="1">M2_T2A!$A$1:$R$128</definedName>
    <definedName name="Print_Area" localSheetId="2">'M2_T3A (1)'!$A$1:$O$126</definedName>
    <definedName name="Print_Area" localSheetId="3">'M2_T3A (2)'!$A$1:$O$126</definedName>
    <definedName name="Print_Area" localSheetId="4">M2_T3B!$A$1:$K$126</definedName>
    <definedName name="Print_Area" localSheetId="5">M2_T4A!$A$1:$O$126</definedName>
    <definedName name="Print_Area" localSheetId="6">M2_T4B!$A$1:$M$126</definedName>
    <definedName name="Print_Area" localSheetId="7">M2_T5A!$A$1:$I$126</definedName>
    <definedName name="Print_Area" localSheetId="8">M3_T1A!$A$1:$J$25</definedName>
    <definedName name="Print_Area" localSheetId="9">M4_T1A!$A$1:$G$123</definedName>
    <definedName name="Print_Area" localSheetId="10">M4_T1B!$A$1:$O$126</definedName>
    <definedName name="Print_Area" localSheetId="11">'M4_T1C (1)'!$A$1:$R$126</definedName>
    <definedName name="Print_Area" localSheetId="12">'M4_T1C (2)'!$A$1:$X$124</definedName>
    <definedName name="Print_Area" localSheetId="13">'M4_T1D (1)'!$A$1:$O$126</definedName>
    <definedName name="Print_Area" localSheetId="14">'M4_T1D (2)'!$A$1:$O$128</definedName>
    <definedName name="Print_Area" localSheetId="15">M4_T2A!$A$1:$N$126</definedName>
    <definedName name="Print_Titles" localSheetId="2">'M2_T3A (1)'!#REF!</definedName>
    <definedName name="Print_Titles" localSheetId="3">'M2_T3A (2)'!#REF!</definedName>
    <definedName name="Print_Titles" localSheetId="4">M2_T3B!$1:$7</definedName>
    <definedName name="Print_Titles" localSheetId="11">'M4_T1C (1)'!#REF!</definedName>
    <definedName name="Print_Titles" localSheetId="12">'M4_T1C (2)'!#REF!</definedName>
    <definedName name="Print_Titles" localSheetId="13">'M4_T1D (1)'!#REF!</definedName>
    <definedName name="Print_Titles" localSheetId="14">'M4_T1D (2)'!#REF!</definedName>
    <definedName name="xlsHost_AW1_M1_T1A_BBFBA">M1_T1A!$A$90:$Z$123</definedName>
    <definedName name="xlsHost_AW1_M1_T1A_BBFBJ">M1_T1A!$A$18:$Z$51</definedName>
    <definedName name="xlsHost_AW1_M2_T2A_BBFBA">M2_T2A!$A$93:$AB$126</definedName>
    <definedName name="xlsHost_AW1_M2_T2A_BBFBJ">M2_T2A!$A$21:$AB$54</definedName>
    <definedName name="xlsHost_AW1_M2_T3A1_BBFBA">'M2_T3A (1)'!$A$91:$AB$124</definedName>
    <definedName name="xlsHost_AW1_M2_T3A1_BBFBJ">'M2_T3A (1)'!$A$19:$AB$52</definedName>
    <definedName name="xlsHost_AW1_M2_T3A2_BBFBA">'M2_T3A (2)'!$A$91:$AA$124</definedName>
    <definedName name="xlsHost_AW1_M2_T3A2_BBFBJ">'M2_T3A (2)'!$A$19:$AA$52</definedName>
    <definedName name="xlsHost_AW1_M2_T3B_BBFBA">M2_T3B!$A$91:$V$124</definedName>
    <definedName name="xlsHost_AW1_M2_T3B_BBFBJ">M2_T3B!$A$19:$V$52</definedName>
    <definedName name="xlsHost_AW1_M2_T4A_BBFBA">M2_T4A!$A$91:$AA$124</definedName>
    <definedName name="xlsHost_AW1_M2_T4A_BBFBJ">M2_T4A!$A$19:$AA$52</definedName>
    <definedName name="xlsHost_AW1_M2_T4B_BBFBA">M2_T4B!$A$91:$W$124</definedName>
    <definedName name="xlsHost_AW1_M2_T4B_BBFBJ">M2_T4B!$A$19:$W$52</definedName>
    <definedName name="xlsHost_AW1_M2_T5A_BBFBA">M2_T5A!$A$91:$P$124</definedName>
    <definedName name="xlsHost_AW1_M2_T5A_BBFBJ">M2_T5A!$A$19:$P$52</definedName>
    <definedName name="xlsHost_AW1_M3_T1A_BBFBA">M3_T1A!$A$92:$J$125</definedName>
    <definedName name="xlsHost_AW1_M3_T1A_BBFBJ">M3_T1A!$A$20:$J$53</definedName>
    <definedName name="xlsHost_AW1_M4_T1A_BBFBA">M4_T1A!$A$88:$L$121</definedName>
    <definedName name="xlsHost_AW1_M4_T1A_BBFBJ">M4_T1A!$A$16:$L$49</definedName>
    <definedName name="xlsHost_AW1_M4_T1B_BBFBA">M4_T1B!$A$91:$AC$124</definedName>
    <definedName name="xlsHost_AW1_M4_T1B_BBFBJ">M4_T1B!$A$19:$AC$52</definedName>
    <definedName name="xlsHost_AW1_M4_T1C1_BBFBA">'M4_T1C (1)'!$A$91:$Z$124</definedName>
    <definedName name="xlsHost_AW1_M4_T1C1_BBFBJ">'M4_T1C (1)'!$A$19:$Z$52</definedName>
    <definedName name="xlsHost_AW1_M4_T1C2_BBFBA">'M4_T1C (2)'!$A$89:$AB$122</definedName>
    <definedName name="xlsHost_AW1_M4_T1C2_BBFBJ">'M4_T1C (2)'!$A$17:$AB$50</definedName>
    <definedName name="xlsHost_AW1_M4_T1D1_BBFBA">'M4_T1D (1)'!$A$91:$X$124</definedName>
    <definedName name="xlsHost_AW1_M4_T1D1_BBFBJ">'M4_T1D (1)'!$A$19:$X$52</definedName>
    <definedName name="xlsHost_AW1_M4_T1D2_BBFBA">'M4_T1D (2)'!$A$92:$S$125</definedName>
    <definedName name="xlsHost_AW1_M4_T1D2_BBFBJ">'M4_T1D (2)'!$A$20:$S$53</definedName>
    <definedName name="xlsHost_AW1_M4_T2A_BBFBA">M4_T2A!$A$91:$AA$124</definedName>
    <definedName name="xlsHost_AW1_M4_T2A_BBFBJ">M4_T2A!$A$19:$AA$52</definedName>
  </definedNames>
  <calcPr calcId="162913"/>
</workbook>
</file>

<file path=xl/calcChain.xml><?xml version="1.0" encoding="utf-8"?>
<calcChain xmlns="http://schemas.openxmlformats.org/spreadsheetml/2006/main">
  <c r="P7" i="16" l="1"/>
  <c r="W7" i="23"/>
  <c r="AA7" i="15"/>
  <c r="V7" i="20"/>
  <c r="AA7" i="38"/>
  <c r="AB7" i="33"/>
  <c r="AB7" i="13"/>
  <c r="B3" i="13"/>
  <c r="B2" i="13"/>
  <c r="AA19" i="9"/>
  <c r="AA20" i="9"/>
  <c r="W25" i="20" l="1"/>
  <c r="W26" i="20"/>
  <c r="W27" i="20"/>
  <c r="W28" i="20"/>
  <c r="W29" i="20"/>
  <c r="W30" i="20"/>
  <c r="W31" i="20"/>
  <c r="W32" i="20"/>
  <c r="W33" i="20"/>
  <c r="W34" i="20"/>
  <c r="W35" i="20"/>
  <c r="W36" i="20"/>
  <c r="W37" i="20"/>
  <c r="W38" i="20"/>
  <c r="W39" i="20"/>
  <c r="W40" i="20"/>
  <c r="W41" i="20"/>
  <c r="W42" i="20"/>
  <c r="W43" i="20"/>
  <c r="W44" i="20"/>
  <c r="W45" i="20"/>
  <c r="W46" i="20"/>
  <c r="W47" i="20"/>
  <c r="W48" i="20"/>
  <c r="W49" i="20"/>
  <c r="W50" i="20"/>
  <c r="W51" i="20"/>
  <c r="W52" i="20"/>
  <c r="AB93" i="29" l="1"/>
  <c r="AB94" i="29"/>
  <c r="AB95" i="29"/>
  <c r="AB96" i="29"/>
  <c r="AB97" i="29"/>
  <c r="AB98" i="29"/>
  <c r="AB99" i="29"/>
  <c r="AB100" i="29"/>
  <c r="AB101" i="29"/>
  <c r="AB102" i="29"/>
  <c r="AB103" i="29"/>
  <c r="AB104" i="29"/>
  <c r="AB105" i="29"/>
  <c r="AB106" i="29"/>
  <c r="AB107" i="29"/>
  <c r="AB108" i="29"/>
  <c r="AB109" i="29"/>
  <c r="AB110" i="29"/>
  <c r="AB111" i="29"/>
  <c r="AB112" i="29"/>
  <c r="AB113" i="29"/>
  <c r="AB114" i="29"/>
  <c r="AB115" i="29"/>
  <c r="AB116" i="29"/>
  <c r="AB117" i="29"/>
  <c r="AB118" i="29"/>
  <c r="AB119" i="29"/>
  <c r="AB120" i="29"/>
  <c r="AB121" i="29"/>
  <c r="AB122" i="29"/>
  <c r="AB123" i="29"/>
  <c r="AB124" i="29"/>
  <c r="A57" i="29"/>
  <c r="AB57" i="29" s="1"/>
  <c r="B57" i="29"/>
  <c r="C57" i="29"/>
  <c r="D57" i="29"/>
  <c r="E57" i="29"/>
  <c r="F57" i="29"/>
  <c r="G57" i="29"/>
  <c r="H57" i="29"/>
  <c r="I57" i="29"/>
  <c r="J57" i="29"/>
  <c r="K57" i="29"/>
  <c r="L57" i="29"/>
  <c r="M57" i="29"/>
  <c r="N57" i="29"/>
  <c r="O57" i="29"/>
  <c r="P57" i="29"/>
  <c r="Q57" i="29"/>
  <c r="R57" i="29"/>
  <c r="S57" i="29"/>
  <c r="T57" i="29"/>
  <c r="U57" i="29"/>
  <c r="V57" i="29"/>
  <c r="W57" i="29"/>
  <c r="X57" i="29"/>
  <c r="Y57" i="29"/>
  <c r="Z57" i="29"/>
  <c r="AA57" i="29"/>
  <c r="A58" i="29"/>
  <c r="B58" i="29"/>
  <c r="C58" i="29"/>
  <c r="D58" i="29"/>
  <c r="E58" i="29"/>
  <c r="F58" i="29"/>
  <c r="G58" i="29"/>
  <c r="H58" i="29"/>
  <c r="I58" i="29"/>
  <c r="J58" i="29"/>
  <c r="K58" i="29"/>
  <c r="L58" i="29"/>
  <c r="M58" i="29"/>
  <c r="N58" i="29"/>
  <c r="O58" i="29"/>
  <c r="P58" i="29"/>
  <c r="Q58" i="29"/>
  <c r="R58" i="29"/>
  <c r="S58" i="29"/>
  <c r="T58" i="29"/>
  <c r="U58" i="29"/>
  <c r="V58" i="29"/>
  <c r="W58" i="29"/>
  <c r="X58" i="29"/>
  <c r="Y58" i="29"/>
  <c r="Z58" i="29"/>
  <c r="AA58" i="29"/>
  <c r="AB58" i="29"/>
  <c r="A59" i="29"/>
  <c r="AB59" i="29" s="1"/>
  <c r="B59" i="29"/>
  <c r="C59" i="29"/>
  <c r="D59" i="29"/>
  <c r="E59" i="29"/>
  <c r="F59" i="29"/>
  <c r="G59" i="29"/>
  <c r="H59" i="29"/>
  <c r="I59" i="29"/>
  <c r="J59" i="29"/>
  <c r="K59" i="29"/>
  <c r="L59" i="29"/>
  <c r="M59" i="29"/>
  <c r="N59" i="29"/>
  <c r="O59" i="29"/>
  <c r="P59" i="29"/>
  <c r="Q59" i="29"/>
  <c r="R59" i="29"/>
  <c r="S59" i="29"/>
  <c r="T59" i="29"/>
  <c r="U59" i="29"/>
  <c r="V59" i="29"/>
  <c r="W59" i="29"/>
  <c r="X59" i="29"/>
  <c r="Y59" i="29"/>
  <c r="Z59" i="29"/>
  <c r="AA59" i="29"/>
  <c r="A60" i="29"/>
  <c r="AB60" i="29" s="1"/>
  <c r="B60" i="29"/>
  <c r="C60" i="29"/>
  <c r="D60" i="29"/>
  <c r="E60" i="29"/>
  <c r="F60" i="29"/>
  <c r="G60" i="29"/>
  <c r="H60" i="29"/>
  <c r="I60" i="29"/>
  <c r="J60" i="29"/>
  <c r="K60" i="29"/>
  <c r="L60" i="29"/>
  <c r="M60" i="29"/>
  <c r="N60" i="29"/>
  <c r="O60" i="29"/>
  <c r="P60" i="29"/>
  <c r="Q60" i="29"/>
  <c r="R60" i="29"/>
  <c r="S60" i="29"/>
  <c r="T60" i="29"/>
  <c r="U60" i="29"/>
  <c r="V60" i="29"/>
  <c r="W60" i="29"/>
  <c r="X60" i="29"/>
  <c r="Y60" i="29"/>
  <c r="Z60" i="29"/>
  <c r="AA60" i="29"/>
  <c r="A61" i="29"/>
  <c r="AB61" i="29" s="1"/>
  <c r="B61" i="29"/>
  <c r="C61" i="29"/>
  <c r="D61" i="29"/>
  <c r="E61" i="29"/>
  <c r="F61" i="29"/>
  <c r="G61" i="29"/>
  <c r="H61" i="29"/>
  <c r="I61" i="29"/>
  <c r="J61" i="29"/>
  <c r="K61" i="29"/>
  <c r="L61" i="29"/>
  <c r="M61" i="29"/>
  <c r="N61" i="29"/>
  <c r="O61" i="29"/>
  <c r="P61" i="29"/>
  <c r="Q61" i="29"/>
  <c r="R61" i="29"/>
  <c r="S61" i="29"/>
  <c r="T61" i="29"/>
  <c r="U61" i="29"/>
  <c r="V61" i="29"/>
  <c r="W61" i="29"/>
  <c r="X61" i="29"/>
  <c r="Y61" i="29"/>
  <c r="Z61" i="29"/>
  <c r="AA61" i="29"/>
  <c r="A62" i="29"/>
  <c r="B62" i="29"/>
  <c r="C62" i="29"/>
  <c r="D62" i="29"/>
  <c r="E62" i="29"/>
  <c r="F62" i="29"/>
  <c r="G62" i="29"/>
  <c r="H62" i="29"/>
  <c r="I62" i="29"/>
  <c r="J62" i="29"/>
  <c r="K62" i="29"/>
  <c r="L62" i="29"/>
  <c r="M62" i="29"/>
  <c r="N62" i="29"/>
  <c r="O62" i="29"/>
  <c r="P62" i="29"/>
  <c r="Q62" i="29"/>
  <c r="R62" i="29"/>
  <c r="S62" i="29"/>
  <c r="T62" i="29"/>
  <c r="U62" i="29"/>
  <c r="V62" i="29"/>
  <c r="W62" i="29"/>
  <c r="X62" i="29"/>
  <c r="Y62" i="29"/>
  <c r="Z62" i="29"/>
  <c r="AA62" i="29"/>
  <c r="AB62" i="29"/>
  <c r="A63" i="29"/>
  <c r="AB63" i="29" s="1"/>
  <c r="B63" i="29"/>
  <c r="C63" i="29"/>
  <c r="D63" i="29"/>
  <c r="E63" i="29"/>
  <c r="F63" i="29"/>
  <c r="G63" i="29"/>
  <c r="H63" i="29"/>
  <c r="I63" i="29"/>
  <c r="J63" i="29"/>
  <c r="K63" i="29"/>
  <c r="L63" i="29"/>
  <c r="M63" i="29"/>
  <c r="N63" i="29"/>
  <c r="O63" i="29"/>
  <c r="P63" i="29"/>
  <c r="Q63" i="29"/>
  <c r="R63" i="29"/>
  <c r="S63" i="29"/>
  <c r="T63" i="29"/>
  <c r="U63" i="29"/>
  <c r="V63" i="29"/>
  <c r="W63" i="29"/>
  <c r="X63" i="29"/>
  <c r="Y63" i="29"/>
  <c r="Z63" i="29"/>
  <c r="AA63" i="29"/>
  <c r="A64" i="29"/>
  <c r="B64" i="29"/>
  <c r="C64" i="29"/>
  <c r="D64" i="29"/>
  <c r="E64" i="29"/>
  <c r="F64" i="29"/>
  <c r="G64" i="29"/>
  <c r="H64" i="29"/>
  <c r="I64" i="29"/>
  <c r="J64" i="29"/>
  <c r="K64" i="29"/>
  <c r="L64" i="29"/>
  <c r="M64" i="29"/>
  <c r="N64" i="29"/>
  <c r="O64" i="29"/>
  <c r="P64" i="29"/>
  <c r="Q64" i="29"/>
  <c r="R64" i="29"/>
  <c r="S64" i="29"/>
  <c r="T64" i="29"/>
  <c r="U64" i="29"/>
  <c r="V64" i="29"/>
  <c r="W64" i="29"/>
  <c r="X64" i="29"/>
  <c r="Y64" i="29"/>
  <c r="Z64" i="29"/>
  <c r="AA64" i="29"/>
  <c r="AB64" i="29"/>
  <c r="A65" i="29"/>
  <c r="AB65" i="29" s="1"/>
  <c r="B65" i="29"/>
  <c r="C65" i="29"/>
  <c r="D65" i="29"/>
  <c r="E65" i="29"/>
  <c r="F65" i="29"/>
  <c r="G65" i="29"/>
  <c r="H65" i="29"/>
  <c r="I65" i="29"/>
  <c r="J65" i="29"/>
  <c r="K65" i="29"/>
  <c r="L65" i="29"/>
  <c r="M65" i="29"/>
  <c r="N65" i="29"/>
  <c r="O65" i="29"/>
  <c r="P65" i="29"/>
  <c r="Q65" i="29"/>
  <c r="R65" i="29"/>
  <c r="S65" i="29"/>
  <c r="T65" i="29"/>
  <c r="U65" i="29"/>
  <c r="V65" i="29"/>
  <c r="W65" i="29"/>
  <c r="X65" i="29"/>
  <c r="Y65" i="29"/>
  <c r="Z65" i="29"/>
  <c r="AA65" i="29"/>
  <c r="A66" i="29"/>
  <c r="AB66" i="29" s="1"/>
  <c r="B66" i="29"/>
  <c r="C66" i="29"/>
  <c r="D66" i="29"/>
  <c r="E66" i="29"/>
  <c r="F66" i="29"/>
  <c r="G66" i="29"/>
  <c r="H66" i="29"/>
  <c r="I66" i="29"/>
  <c r="J66" i="29"/>
  <c r="K66" i="29"/>
  <c r="L66" i="29"/>
  <c r="M66" i="29"/>
  <c r="N66" i="29"/>
  <c r="O66" i="29"/>
  <c r="P66" i="29"/>
  <c r="Q66" i="29"/>
  <c r="R66" i="29"/>
  <c r="S66" i="29"/>
  <c r="T66" i="29"/>
  <c r="U66" i="29"/>
  <c r="V66" i="29"/>
  <c r="W66" i="29"/>
  <c r="X66" i="29"/>
  <c r="Y66" i="29"/>
  <c r="Z66" i="29"/>
  <c r="AA66" i="29"/>
  <c r="A67" i="29"/>
  <c r="AB67" i="29" s="1"/>
  <c r="B67" i="29"/>
  <c r="C67" i="29"/>
  <c r="D67" i="29"/>
  <c r="E67" i="29"/>
  <c r="F67" i="29"/>
  <c r="G67" i="29"/>
  <c r="H67" i="29"/>
  <c r="I67" i="29"/>
  <c r="J67" i="29"/>
  <c r="K67" i="29"/>
  <c r="L67" i="29"/>
  <c r="M67" i="29"/>
  <c r="N67" i="29"/>
  <c r="O67" i="29"/>
  <c r="P67" i="29"/>
  <c r="Q67" i="29"/>
  <c r="R67" i="29"/>
  <c r="S67" i="29"/>
  <c r="T67" i="29"/>
  <c r="U67" i="29"/>
  <c r="V67" i="29"/>
  <c r="W67" i="29"/>
  <c r="X67" i="29"/>
  <c r="Y67" i="29"/>
  <c r="Z67" i="29"/>
  <c r="AA67" i="29"/>
  <c r="A68" i="29"/>
  <c r="B68" i="29"/>
  <c r="C68" i="29"/>
  <c r="D68" i="29"/>
  <c r="E68" i="29"/>
  <c r="F68" i="29"/>
  <c r="G68" i="29"/>
  <c r="H68" i="29"/>
  <c r="I68" i="29"/>
  <c r="J68" i="29"/>
  <c r="K68" i="29"/>
  <c r="L68" i="29"/>
  <c r="M68" i="29"/>
  <c r="N68" i="29"/>
  <c r="O68" i="29"/>
  <c r="P68" i="29"/>
  <c r="Q68" i="29"/>
  <c r="R68" i="29"/>
  <c r="S68" i="29"/>
  <c r="T68" i="29"/>
  <c r="U68" i="29"/>
  <c r="V68" i="29"/>
  <c r="W68" i="29"/>
  <c r="X68" i="29"/>
  <c r="Y68" i="29"/>
  <c r="Z68" i="29"/>
  <c r="AA68" i="29"/>
  <c r="AB68" i="29"/>
  <c r="A69" i="29"/>
  <c r="AB69" i="29" s="1"/>
  <c r="B69" i="29"/>
  <c r="C69" i="29"/>
  <c r="D69" i="29"/>
  <c r="E69" i="29"/>
  <c r="F69" i="29"/>
  <c r="G69" i="29"/>
  <c r="H69" i="29"/>
  <c r="I69" i="29"/>
  <c r="J69" i="29"/>
  <c r="K69" i="29"/>
  <c r="L69" i="29"/>
  <c r="M69" i="29"/>
  <c r="N69" i="29"/>
  <c r="O69" i="29"/>
  <c r="P69" i="29"/>
  <c r="Q69" i="29"/>
  <c r="R69" i="29"/>
  <c r="S69" i="29"/>
  <c r="T69" i="29"/>
  <c r="U69" i="29"/>
  <c r="V69" i="29"/>
  <c r="W69" i="29"/>
  <c r="X69" i="29"/>
  <c r="Y69" i="29"/>
  <c r="Z69" i="29"/>
  <c r="AA69" i="29"/>
  <c r="A70" i="29"/>
  <c r="B70" i="29"/>
  <c r="C70" i="29"/>
  <c r="D70" i="29"/>
  <c r="E70" i="29"/>
  <c r="F70" i="29"/>
  <c r="G70" i="29"/>
  <c r="H70" i="29"/>
  <c r="I70" i="29"/>
  <c r="J70" i="29"/>
  <c r="K70" i="29"/>
  <c r="L70" i="29"/>
  <c r="M70" i="29"/>
  <c r="N70" i="29"/>
  <c r="O70" i="29"/>
  <c r="P70" i="29"/>
  <c r="Q70" i="29"/>
  <c r="R70" i="29"/>
  <c r="S70" i="29"/>
  <c r="T70" i="29"/>
  <c r="U70" i="29"/>
  <c r="V70" i="29"/>
  <c r="W70" i="29"/>
  <c r="X70" i="29"/>
  <c r="Y70" i="29"/>
  <c r="Z70" i="29"/>
  <c r="AA70" i="29"/>
  <c r="AB70" i="29"/>
  <c r="A71" i="29"/>
  <c r="AB71" i="29" s="1"/>
  <c r="B71" i="29"/>
  <c r="C71" i="29"/>
  <c r="D71" i="29"/>
  <c r="E71" i="29"/>
  <c r="F71" i="29"/>
  <c r="G71" i="29"/>
  <c r="H71" i="29"/>
  <c r="I71" i="29"/>
  <c r="J71" i="29"/>
  <c r="K71" i="29"/>
  <c r="L71" i="29"/>
  <c r="M71" i="29"/>
  <c r="N71" i="29"/>
  <c r="O71" i="29"/>
  <c r="P71" i="29"/>
  <c r="Q71" i="29"/>
  <c r="R71" i="29"/>
  <c r="S71" i="29"/>
  <c r="T71" i="29"/>
  <c r="U71" i="29"/>
  <c r="V71" i="29"/>
  <c r="W71" i="29"/>
  <c r="X71" i="29"/>
  <c r="Y71" i="29"/>
  <c r="Z71" i="29"/>
  <c r="AA71" i="29"/>
  <c r="A72" i="29"/>
  <c r="B72" i="29"/>
  <c r="C72" i="29"/>
  <c r="D72" i="29"/>
  <c r="E72" i="29"/>
  <c r="F72" i="29"/>
  <c r="G72" i="29"/>
  <c r="H72" i="29"/>
  <c r="I72" i="29"/>
  <c r="J72" i="29"/>
  <c r="K72" i="29"/>
  <c r="L72" i="29"/>
  <c r="M72" i="29"/>
  <c r="N72" i="29"/>
  <c r="O72" i="29"/>
  <c r="P72" i="29"/>
  <c r="Q72" i="29"/>
  <c r="R72" i="29"/>
  <c r="S72" i="29"/>
  <c r="T72" i="29"/>
  <c r="U72" i="29"/>
  <c r="V72" i="29"/>
  <c r="W72" i="29"/>
  <c r="X72" i="29"/>
  <c r="Y72" i="29"/>
  <c r="Z72" i="29"/>
  <c r="AA72" i="29"/>
  <c r="AB72" i="29"/>
  <c r="A73" i="29"/>
  <c r="AB73" i="29" s="1"/>
  <c r="B73" i="29"/>
  <c r="C73" i="29"/>
  <c r="D73" i="29"/>
  <c r="E73" i="29"/>
  <c r="F73" i="29"/>
  <c r="G73" i="29"/>
  <c r="H73" i="29"/>
  <c r="I73" i="29"/>
  <c r="J73" i="29"/>
  <c r="K73" i="29"/>
  <c r="L73" i="29"/>
  <c r="M73" i="29"/>
  <c r="N73" i="29"/>
  <c r="O73" i="29"/>
  <c r="P73" i="29"/>
  <c r="Q73" i="29"/>
  <c r="R73" i="29"/>
  <c r="S73" i="29"/>
  <c r="T73" i="29"/>
  <c r="U73" i="29"/>
  <c r="V73" i="29"/>
  <c r="W73" i="29"/>
  <c r="X73" i="29"/>
  <c r="Y73" i="29"/>
  <c r="Z73" i="29"/>
  <c r="AA73" i="29"/>
  <c r="A74" i="29"/>
  <c r="AB74" i="29" s="1"/>
  <c r="B74" i="29"/>
  <c r="C74" i="29"/>
  <c r="D74" i="29"/>
  <c r="E74" i="29"/>
  <c r="F74" i="29"/>
  <c r="G74" i="29"/>
  <c r="H74" i="29"/>
  <c r="I74" i="29"/>
  <c r="J74" i="29"/>
  <c r="K74" i="29"/>
  <c r="L74" i="29"/>
  <c r="M74" i="29"/>
  <c r="N74" i="29"/>
  <c r="O74" i="29"/>
  <c r="P74" i="29"/>
  <c r="Q74" i="29"/>
  <c r="R74" i="29"/>
  <c r="S74" i="29"/>
  <c r="T74" i="29"/>
  <c r="U74" i="29"/>
  <c r="V74" i="29"/>
  <c r="W74" i="29"/>
  <c r="X74" i="29"/>
  <c r="Y74" i="29"/>
  <c r="Z74" i="29"/>
  <c r="AA74" i="29"/>
  <c r="A75" i="29"/>
  <c r="AB75" i="29" s="1"/>
  <c r="B75" i="29"/>
  <c r="C75" i="29"/>
  <c r="D75" i="29"/>
  <c r="E75" i="29"/>
  <c r="F75" i="29"/>
  <c r="G75" i="29"/>
  <c r="H75" i="29"/>
  <c r="I75" i="29"/>
  <c r="J75" i="29"/>
  <c r="K75" i="29"/>
  <c r="L75" i="29"/>
  <c r="M75" i="29"/>
  <c r="N75" i="29"/>
  <c r="O75" i="29"/>
  <c r="P75" i="29"/>
  <c r="Q75" i="29"/>
  <c r="R75" i="29"/>
  <c r="S75" i="29"/>
  <c r="T75" i="29"/>
  <c r="U75" i="29"/>
  <c r="V75" i="29"/>
  <c r="W75" i="29"/>
  <c r="X75" i="29"/>
  <c r="Y75" i="29"/>
  <c r="Z75" i="29"/>
  <c r="AA75" i="29"/>
  <c r="A76" i="29"/>
  <c r="AB76" i="29" s="1"/>
  <c r="B76" i="29"/>
  <c r="C76" i="29"/>
  <c r="D76" i="29"/>
  <c r="E76" i="29"/>
  <c r="F76" i="29"/>
  <c r="G76" i="29"/>
  <c r="H76" i="29"/>
  <c r="I76" i="29"/>
  <c r="J76" i="29"/>
  <c r="K76" i="29"/>
  <c r="L76" i="29"/>
  <c r="M76" i="29"/>
  <c r="N76" i="29"/>
  <c r="O76" i="29"/>
  <c r="P76" i="29"/>
  <c r="Q76" i="29"/>
  <c r="R76" i="29"/>
  <c r="S76" i="29"/>
  <c r="T76" i="29"/>
  <c r="U76" i="29"/>
  <c r="V76" i="29"/>
  <c r="W76" i="29"/>
  <c r="X76" i="29"/>
  <c r="Y76" i="29"/>
  <c r="Z76" i="29"/>
  <c r="AA76" i="29"/>
  <c r="A77" i="29"/>
  <c r="AB77" i="29" s="1"/>
  <c r="B77" i="29"/>
  <c r="C77" i="29"/>
  <c r="D77" i="29"/>
  <c r="E77" i="29"/>
  <c r="F77" i="29"/>
  <c r="G77" i="29"/>
  <c r="H77" i="29"/>
  <c r="I77" i="29"/>
  <c r="J77" i="29"/>
  <c r="K77" i="29"/>
  <c r="L77" i="29"/>
  <c r="M77" i="29"/>
  <c r="N77" i="29"/>
  <c r="O77" i="29"/>
  <c r="P77" i="29"/>
  <c r="Q77" i="29"/>
  <c r="R77" i="29"/>
  <c r="S77" i="29"/>
  <c r="T77" i="29"/>
  <c r="U77" i="29"/>
  <c r="V77" i="29"/>
  <c r="W77" i="29"/>
  <c r="X77" i="29"/>
  <c r="Y77" i="29"/>
  <c r="Z77" i="29"/>
  <c r="AA77" i="29"/>
  <c r="A78" i="29"/>
  <c r="B78" i="29"/>
  <c r="C78" i="29"/>
  <c r="D78" i="29"/>
  <c r="E78" i="29"/>
  <c r="F78" i="29"/>
  <c r="G78" i="29"/>
  <c r="H78" i="29"/>
  <c r="I78" i="29"/>
  <c r="J78" i="29"/>
  <c r="K78" i="29"/>
  <c r="L78" i="29"/>
  <c r="M78" i="29"/>
  <c r="N78" i="29"/>
  <c r="O78" i="29"/>
  <c r="P78" i="29"/>
  <c r="Q78" i="29"/>
  <c r="R78" i="29"/>
  <c r="S78" i="29"/>
  <c r="T78" i="29"/>
  <c r="U78" i="29"/>
  <c r="V78" i="29"/>
  <c r="W78" i="29"/>
  <c r="X78" i="29"/>
  <c r="Y78" i="29"/>
  <c r="Z78" i="29"/>
  <c r="AA78" i="29"/>
  <c r="AB78" i="29"/>
  <c r="A79" i="29"/>
  <c r="AB79" i="29" s="1"/>
  <c r="B79" i="29"/>
  <c r="C79" i="29"/>
  <c r="D79" i="29"/>
  <c r="E79" i="29"/>
  <c r="F79" i="29"/>
  <c r="G79" i="29"/>
  <c r="H79" i="29"/>
  <c r="I79" i="29"/>
  <c r="J79" i="29"/>
  <c r="K79" i="29"/>
  <c r="L79" i="29"/>
  <c r="M79" i="29"/>
  <c r="N79" i="29"/>
  <c r="O79" i="29"/>
  <c r="P79" i="29"/>
  <c r="Q79" i="29"/>
  <c r="R79" i="29"/>
  <c r="S79" i="29"/>
  <c r="T79" i="29"/>
  <c r="U79" i="29"/>
  <c r="V79" i="29"/>
  <c r="W79" i="29"/>
  <c r="X79" i="29"/>
  <c r="Y79" i="29"/>
  <c r="Z79" i="29"/>
  <c r="AA79" i="29"/>
  <c r="A80" i="29"/>
  <c r="B80" i="29"/>
  <c r="C80" i="29"/>
  <c r="D80" i="29"/>
  <c r="E80" i="29"/>
  <c r="F80" i="29"/>
  <c r="G80" i="29"/>
  <c r="H80" i="29"/>
  <c r="I80" i="29"/>
  <c r="J80" i="29"/>
  <c r="K80" i="29"/>
  <c r="L80" i="29"/>
  <c r="M80" i="29"/>
  <c r="N80" i="29"/>
  <c r="O80" i="29"/>
  <c r="P80" i="29"/>
  <c r="Q80" i="29"/>
  <c r="R80" i="29"/>
  <c r="S80" i="29"/>
  <c r="T80" i="29"/>
  <c r="U80" i="29"/>
  <c r="V80" i="29"/>
  <c r="W80" i="29"/>
  <c r="X80" i="29"/>
  <c r="Y80" i="29"/>
  <c r="Z80" i="29"/>
  <c r="AA80" i="29"/>
  <c r="AB80" i="29"/>
  <c r="A81" i="29"/>
  <c r="AB81" i="29" s="1"/>
  <c r="B81" i="29"/>
  <c r="C81" i="29"/>
  <c r="D81" i="29"/>
  <c r="E81" i="29"/>
  <c r="F81" i="29"/>
  <c r="G81" i="29"/>
  <c r="H81" i="29"/>
  <c r="I81" i="29"/>
  <c r="J81" i="29"/>
  <c r="K81" i="29"/>
  <c r="L81" i="29"/>
  <c r="M81" i="29"/>
  <c r="N81" i="29"/>
  <c r="O81" i="29"/>
  <c r="P81" i="29"/>
  <c r="Q81" i="29"/>
  <c r="R81" i="29"/>
  <c r="S81" i="29"/>
  <c r="T81" i="29"/>
  <c r="U81" i="29"/>
  <c r="V81" i="29"/>
  <c r="W81" i="29"/>
  <c r="X81" i="29"/>
  <c r="Y81" i="29"/>
  <c r="Z81" i="29"/>
  <c r="AA81" i="29"/>
  <c r="A82" i="29"/>
  <c r="AB82" i="29" s="1"/>
  <c r="B82" i="29"/>
  <c r="C82" i="29"/>
  <c r="D82" i="29"/>
  <c r="E82" i="29"/>
  <c r="F82" i="29"/>
  <c r="G82" i="29"/>
  <c r="H82" i="29"/>
  <c r="I82" i="29"/>
  <c r="J82" i="29"/>
  <c r="K82" i="29"/>
  <c r="L82" i="29"/>
  <c r="M82" i="29"/>
  <c r="N82" i="29"/>
  <c r="O82" i="29"/>
  <c r="P82" i="29"/>
  <c r="Q82" i="29"/>
  <c r="R82" i="29"/>
  <c r="S82" i="29"/>
  <c r="T82" i="29"/>
  <c r="U82" i="29"/>
  <c r="V82" i="29"/>
  <c r="W82" i="29"/>
  <c r="X82" i="29"/>
  <c r="Y82" i="29"/>
  <c r="Z82" i="29"/>
  <c r="AA82" i="29"/>
  <c r="A83" i="29"/>
  <c r="AB83" i="29" s="1"/>
  <c r="B83" i="29"/>
  <c r="C83" i="29"/>
  <c r="D83" i="29"/>
  <c r="E83" i="29"/>
  <c r="F83" i="29"/>
  <c r="G83" i="29"/>
  <c r="H83" i="29"/>
  <c r="I83" i="29"/>
  <c r="J83" i="29"/>
  <c r="K83" i="29"/>
  <c r="L83" i="29"/>
  <c r="M83" i="29"/>
  <c r="N83" i="29"/>
  <c r="O83" i="29"/>
  <c r="P83" i="29"/>
  <c r="Q83" i="29"/>
  <c r="R83" i="29"/>
  <c r="S83" i="29"/>
  <c r="T83" i="29"/>
  <c r="U83" i="29"/>
  <c r="V83" i="29"/>
  <c r="W83" i="29"/>
  <c r="X83" i="29"/>
  <c r="Y83" i="29"/>
  <c r="Z83" i="29"/>
  <c r="AA83" i="29"/>
  <c r="A84" i="29"/>
  <c r="B84" i="29"/>
  <c r="C84" i="29"/>
  <c r="D84" i="29"/>
  <c r="E84" i="29"/>
  <c r="F84" i="29"/>
  <c r="G84" i="29"/>
  <c r="H84" i="29"/>
  <c r="I84" i="29"/>
  <c r="J84" i="29"/>
  <c r="K84" i="29"/>
  <c r="L84" i="29"/>
  <c r="M84" i="29"/>
  <c r="N84" i="29"/>
  <c r="O84" i="29"/>
  <c r="P84" i="29"/>
  <c r="Q84" i="29"/>
  <c r="R84" i="29"/>
  <c r="S84" i="29"/>
  <c r="T84" i="29"/>
  <c r="U84" i="29"/>
  <c r="V84" i="29"/>
  <c r="W84" i="29"/>
  <c r="X84" i="29"/>
  <c r="Y84" i="29"/>
  <c r="Z84" i="29"/>
  <c r="AA84" i="29"/>
  <c r="AB84" i="29"/>
  <c r="A85" i="29"/>
  <c r="AB85" i="29" s="1"/>
  <c r="B85" i="29"/>
  <c r="C85" i="29"/>
  <c r="D85" i="29"/>
  <c r="E85" i="29"/>
  <c r="F85" i="29"/>
  <c r="G85" i="29"/>
  <c r="H85" i="29"/>
  <c r="I85" i="29"/>
  <c r="J85" i="29"/>
  <c r="K85" i="29"/>
  <c r="L85" i="29"/>
  <c r="M85" i="29"/>
  <c r="N85" i="29"/>
  <c r="O85" i="29"/>
  <c r="P85" i="29"/>
  <c r="Q85" i="29"/>
  <c r="R85" i="29"/>
  <c r="S85" i="29"/>
  <c r="T85" i="29"/>
  <c r="U85" i="29"/>
  <c r="V85" i="29"/>
  <c r="W85" i="29"/>
  <c r="X85" i="29"/>
  <c r="Y85" i="29"/>
  <c r="Z85" i="29"/>
  <c r="AA85" i="29"/>
  <c r="A86" i="29"/>
  <c r="B86" i="29"/>
  <c r="C86" i="29"/>
  <c r="D86" i="29"/>
  <c r="E86" i="29"/>
  <c r="F86" i="29"/>
  <c r="G86" i="29"/>
  <c r="H86" i="29"/>
  <c r="I86" i="29"/>
  <c r="J86" i="29"/>
  <c r="K86" i="29"/>
  <c r="L86" i="29"/>
  <c r="M86" i="29"/>
  <c r="N86" i="29"/>
  <c r="O86" i="29"/>
  <c r="P86" i="29"/>
  <c r="Q86" i="29"/>
  <c r="R86" i="29"/>
  <c r="S86" i="29"/>
  <c r="T86" i="29"/>
  <c r="U86" i="29"/>
  <c r="V86" i="29"/>
  <c r="W86" i="29"/>
  <c r="X86" i="29"/>
  <c r="Y86" i="29"/>
  <c r="Z86" i="29"/>
  <c r="AA86" i="29"/>
  <c r="AB86" i="29"/>
  <c r="A87" i="29"/>
  <c r="AB87" i="29" s="1"/>
  <c r="B87" i="29"/>
  <c r="C87" i="29"/>
  <c r="D87" i="29"/>
  <c r="E87" i="29"/>
  <c r="F87" i="29"/>
  <c r="G87" i="29"/>
  <c r="H87" i="29"/>
  <c r="I87" i="29"/>
  <c r="J87" i="29"/>
  <c r="K87" i="29"/>
  <c r="L87" i="29"/>
  <c r="M87" i="29"/>
  <c r="N87" i="29"/>
  <c r="O87" i="29"/>
  <c r="P87" i="29"/>
  <c r="Q87" i="29"/>
  <c r="R87" i="29"/>
  <c r="S87" i="29"/>
  <c r="T87" i="29"/>
  <c r="U87" i="29"/>
  <c r="V87" i="29"/>
  <c r="W87" i="29"/>
  <c r="X87" i="29"/>
  <c r="Y87" i="29"/>
  <c r="Z87" i="29"/>
  <c r="AA87" i="29"/>
  <c r="A88" i="29"/>
  <c r="B88" i="29"/>
  <c r="C88" i="29"/>
  <c r="D88" i="29"/>
  <c r="E88" i="29"/>
  <c r="F88" i="29"/>
  <c r="G88" i="29"/>
  <c r="H88" i="29"/>
  <c r="I88" i="29"/>
  <c r="J88" i="29"/>
  <c r="K88" i="29"/>
  <c r="L88" i="29"/>
  <c r="M88" i="29"/>
  <c r="N88" i="29"/>
  <c r="O88" i="29"/>
  <c r="P88" i="29"/>
  <c r="Q88" i="29"/>
  <c r="R88" i="29"/>
  <c r="S88" i="29"/>
  <c r="T88" i="29"/>
  <c r="U88" i="29"/>
  <c r="V88" i="29"/>
  <c r="W88" i="29"/>
  <c r="X88" i="29"/>
  <c r="Y88" i="29"/>
  <c r="Z88" i="29"/>
  <c r="AA88" i="29"/>
  <c r="AB88" i="29"/>
  <c r="AB25" i="29"/>
  <c r="AB26" i="29"/>
  <c r="AB27" i="29"/>
  <c r="AB28" i="29"/>
  <c r="AB29" i="29"/>
  <c r="AB30" i="29"/>
  <c r="AB31" i="29"/>
  <c r="AB32" i="29"/>
  <c r="AB33" i="29"/>
  <c r="AB34" i="29"/>
  <c r="AB35" i="29"/>
  <c r="AB36" i="29"/>
  <c r="AB37" i="29"/>
  <c r="AB38" i="29"/>
  <c r="AB39" i="29"/>
  <c r="AB40" i="29"/>
  <c r="AB41" i="29"/>
  <c r="AB42" i="29"/>
  <c r="AB43" i="29"/>
  <c r="AB44" i="29"/>
  <c r="AB45" i="29"/>
  <c r="AB46" i="29"/>
  <c r="AB47" i="29"/>
  <c r="AB48" i="29"/>
  <c r="AB49" i="29"/>
  <c r="AB50" i="29"/>
  <c r="AB51" i="29"/>
  <c r="AB52" i="29"/>
  <c r="T98" i="40"/>
  <c r="T99" i="40"/>
  <c r="T100" i="40"/>
  <c r="T101" i="40"/>
  <c r="T102" i="40"/>
  <c r="T103" i="40"/>
  <c r="T104" i="40"/>
  <c r="T105" i="40"/>
  <c r="T106" i="40"/>
  <c r="T107" i="40"/>
  <c r="T108" i="40"/>
  <c r="T109" i="40"/>
  <c r="T110" i="40"/>
  <c r="T111" i="40"/>
  <c r="T112" i="40"/>
  <c r="T113" i="40"/>
  <c r="T114" i="40"/>
  <c r="T115" i="40"/>
  <c r="T116" i="40"/>
  <c r="T117" i="40"/>
  <c r="T118" i="40"/>
  <c r="T119" i="40"/>
  <c r="T120" i="40"/>
  <c r="T121" i="40"/>
  <c r="T122" i="40"/>
  <c r="T123" i="40"/>
  <c r="T124" i="40"/>
  <c r="T125" i="40"/>
  <c r="A58" i="40"/>
  <c r="T58" i="40" s="1"/>
  <c r="B58" i="40"/>
  <c r="C58" i="40"/>
  <c r="D58" i="40"/>
  <c r="E58" i="40"/>
  <c r="F58" i="40"/>
  <c r="G58" i="40"/>
  <c r="H58" i="40"/>
  <c r="I58" i="40"/>
  <c r="J58" i="40"/>
  <c r="K58" i="40"/>
  <c r="L58" i="40"/>
  <c r="M58" i="40"/>
  <c r="N58" i="40"/>
  <c r="O58" i="40"/>
  <c r="P58" i="40"/>
  <c r="Q58" i="40"/>
  <c r="R58" i="40"/>
  <c r="S58" i="40"/>
  <c r="A59" i="40"/>
  <c r="B59" i="40"/>
  <c r="C59" i="40"/>
  <c r="D59" i="40"/>
  <c r="E59" i="40"/>
  <c r="F59" i="40"/>
  <c r="G59" i="40"/>
  <c r="H59" i="40"/>
  <c r="I59" i="40"/>
  <c r="J59" i="40"/>
  <c r="K59" i="40"/>
  <c r="L59" i="40"/>
  <c r="M59" i="40"/>
  <c r="N59" i="40"/>
  <c r="O59" i="40"/>
  <c r="P59" i="40"/>
  <c r="Q59" i="40"/>
  <c r="R59" i="40"/>
  <c r="S59" i="40"/>
  <c r="T59" i="40"/>
  <c r="A60" i="40"/>
  <c r="T60" i="40" s="1"/>
  <c r="B60" i="40"/>
  <c r="C60" i="40"/>
  <c r="D60" i="40"/>
  <c r="E60" i="40"/>
  <c r="F60" i="40"/>
  <c r="G60" i="40"/>
  <c r="H60" i="40"/>
  <c r="I60" i="40"/>
  <c r="J60" i="40"/>
  <c r="K60" i="40"/>
  <c r="L60" i="40"/>
  <c r="M60" i="40"/>
  <c r="N60" i="40"/>
  <c r="O60" i="40"/>
  <c r="P60" i="40"/>
  <c r="Q60" i="40"/>
  <c r="R60" i="40"/>
  <c r="S60" i="40"/>
  <c r="A61" i="40"/>
  <c r="T61" i="40" s="1"/>
  <c r="B61" i="40"/>
  <c r="C61" i="40"/>
  <c r="D61" i="40"/>
  <c r="E61" i="40"/>
  <c r="F61" i="40"/>
  <c r="G61" i="40"/>
  <c r="H61" i="40"/>
  <c r="I61" i="40"/>
  <c r="J61" i="40"/>
  <c r="K61" i="40"/>
  <c r="L61" i="40"/>
  <c r="M61" i="40"/>
  <c r="N61" i="40"/>
  <c r="O61" i="40"/>
  <c r="P61" i="40"/>
  <c r="Q61" i="40"/>
  <c r="R61" i="40"/>
  <c r="S61" i="40"/>
  <c r="A62" i="40"/>
  <c r="T62" i="40" s="1"/>
  <c r="B62" i="40"/>
  <c r="C62" i="40"/>
  <c r="D62" i="40"/>
  <c r="E62" i="40"/>
  <c r="F62" i="40"/>
  <c r="G62" i="40"/>
  <c r="H62" i="40"/>
  <c r="I62" i="40"/>
  <c r="J62" i="40"/>
  <c r="K62" i="40"/>
  <c r="L62" i="40"/>
  <c r="M62" i="40"/>
  <c r="N62" i="40"/>
  <c r="O62" i="40"/>
  <c r="P62" i="40"/>
  <c r="Q62" i="40"/>
  <c r="R62" i="40"/>
  <c r="S62" i="40"/>
  <c r="A63" i="40"/>
  <c r="T63" i="40" s="1"/>
  <c r="B63" i="40"/>
  <c r="C63" i="40"/>
  <c r="D63" i="40"/>
  <c r="E63" i="40"/>
  <c r="F63" i="40"/>
  <c r="G63" i="40"/>
  <c r="H63" i="40"/>
  <c r="I63" i="40"/>
  <c r="J63" i="40"/>
  <c r="K63" i="40"/>
  <c r="L63" i="40"/>
  <c r="M63" i="40"/>
  <c r="N63" i="40"/>
  <c r="O63" i="40"/>
  <c r="P63" i="40"/>
  <c r="Q63" i="40"/>
  <c r="R63" i="40"/>
  <c r="S63" i="40"/>
  <c r="A64" i="40"/>
  <c r="T64" i="40" s="1"/>
  <c r="B64" i="40"/>
  <c r="C64" i="40"/>
  <c r="D64" i="40"/>
  <c r="E64" i="40"/>
  <c r="F64" i="40"/>
  <c r="G64" i="40"/>
  <c r="H64" i="40"/>
  <c r="I64" i="40"/>
  <c r="J64" i="40"/>
  <c r="K64" i="40"/>
  <c r="L64" i="40"/>
  <c r="M64" i="40"/>
  <c r="N64" i="40"/>
  <c r="O64" i="40"/>
  <c r="P64" i="40"/>
  <c r="Q64" i="40"/>
  <c r="R64" i="40"/>
  <c r="S64" i="40"/>
  <c r="A65" i="40"/>
  <c r="B65" i="40"/>
  <c r="C65" i="40"/>
  <c r="D65" i="40"/>
  <c r="E65" i="40"/>
  <c r="F65" i="40"/>
  <c r="G65" i="40"/>
  <c r="H65" i="40"/>
  <c r="I65" i="40"/>
  <c r="J65" i="40"/>
  <c r="K65" i="40"/>
  <c r="L65" i="40"/>
  <c r="M65" i="40"/>
  <c r="N65" i="40"/>
  <c r="O65" i="40"/>
  <c r="P65" i="40"/>
  <c r="Q65" i="40"/>
  <c r="R65" i="40"/>
  <c r="S65" i="40"/>
  <c r="T65" i="40"/>
  <c r="A66" i="40"/>
  <c r="T66" i="40" s="1"/>
  <c r="B66" i="40"/>
  <c r="C66" i="40"/>
  <c r="D66" i="40"/>
  <c r="E66" i="40"/>
  <c r="F66" i="40"/>
  <c r="G66" i="40"/>
  <c r="H66" i="40"/>
  <c r="I66" i="40"/>
  <c r="J66" i="40"/>
  <c r="K66" i="40"/>
  <c r="L66" i="40"/>
  <c r="M66" i="40"/>
  <c r="N66" i="40"/>
  <c r="O66" i="40"/>
  <c r="P66" i="40"/>
  <c r="Q66" i="40"/>
  <c r="R66" i="40"/>
  <c r="S66" i="40"/>
  <c r="A67" i="40"/>
  <c r="T67" i="40" s="1"/>
  <c r="B67" i="40"/>
  <c r="C67" i="40"/>
  <c r="D67" i="40"/>
  <c r="E67" i="40"/>
  <c r="F67" i="40"/>
  <c r="G67" i="40"/>
  <c r="H67" i="40"/>
  <c r="I67" i="40"/>
  <c r="J67" i="40"/>
  <c r="K67" i="40"/>
  <c r="L67" i="40"/>
  <c r="M67" i="40"/>
  <c r="N67" i="40"/>
  <c r="O67" i="40"/>
  <c r="P67" i="40"/>
  <c r="Q67" i="40"/>
  <c r="R67" i="40"/>
  <c r="S67" i="40"/>
  <c r="A68" i="40"/>
  <c r="T68" i="40" s="1"/>
  <c r="B68" i="40"/>
  <c r="C68" i="40"/>
  <c r="D68" i="40"/>
  <c r="E68" i="40"/>
  <c r="F68" i="40"/>
  <c r="G68" i="40"/>
  <c r="H68" i="40"/>
  <c r="I68" i="40"/>
  <c r="J68" i="40"/>
  <c r="K68" i="40"/>
  <c r="L68" i="40"/>
  <c r="M68" i="40"/>
  <c r="N68" i="40"/>
  <c r="O68" i="40"/>
  <c r="P68" i="40"/>
  <c r="Q68" i="40"/>
  <c r="R68" i="40"/>
  <c r="S68" i="40"/>
  <c r="A69" i="40"/>
  <c r="B69" i="40"/>
  <c r="C69" i="40"/>
  <c r="D69" i="40"/>
  <c r="E69" i="40"/>
  <c r="F69" i="40"/>
  <c r="G69" i="40"/>
  <c r="H69" i="40"/>
  <c r="I69" i="40"/>
  <c r="J69" i="40"/>
  <c r="K69" i="40"/>
  <c r="L69" i="40"/>
  <c r="M69" i="40"/>
  <c r="N69" i="40"/>
  <c r="O69" i="40"/>
  <c r="P69" i="40"/>
  <c r="Q69" i="40"/>
  <c r="R69" i="40"/>
  <c r="S69" i="40"/>
  <c r="T69" i="40"/>
  <c r="A70" i="40"/>
  <c r="T70" i="40" s="1"/>
  <c r="B70" i="40"/>
  <c r="C70" i="40"/>
  <c r="D70" i="40"/>
  <c r="E70" i="40"/>
  <c r="F70" i="40"/>
  <c r="G70" i="40"/>
  <c r="H70" i="40"/>
  <c r="I70" i="40"/>
  <c r="J70" i="40"/>
  <c r="K70" i="40"/>
  <c r="L70" i="40"/>
  <c r="M70" i="40"/>
  <c r="N70" i="40"/>
  <c r="O70" i="40"/>
  <c r="P70" i="40"/>
  <c r="Q70" i="40"/>
  <c r="R70" i="40"/>
  <c r="S70" i="40"/>
  <c r="A71" i="40"/>
  <c r="T71" i="40" s="1"/>
  <c r="B71" i="40"/>
  <c r="C71" i="40"/>
  <c r="D71" i="40"/>
  <c r="E71" i="40"/>
  <c r="F71" i="40"/>
  <c r="G71" i="40"/>
  <c r="H71" i="40"/>
  <c r="I71" i="40"/>
  <c r="J71" i="40"/>
  <c r="K71" i="40"/>
  <c r="L71" i="40"/>
  <c r="M71" i="40"/>
  <c r="N71" i="40"/>
  <c r="O71" i="40"/>
  <c r="P71" i="40"/>
  <c r="Q71" i="40"/>
  <c r="R71" i="40"/>
  <c r="S71" i="40"/>
  <c r="A72" i="40"/>
  <c r="T72" i="40" s="1"/>
  <c r="B72" i="40"/>
  <c r="C72" i="40"/>
  <c r="D72" i="40"/>
  <c r="E72" i="40"/>
  <c r="F72" i="40"/>
  <c r="G72" i="40"/>
  <c r="H72" i="40"/>
  <c r="I72" i="40"/>
  <c r="J72" i="40"/>
  <c r="K72" i="40"/>
  <c r="L72" i="40"/>
  <c r="M72" i="40"/>
  <c r="N72" i="40"/>
  <c r="O72" i="40"/>
  <c r="P72" i="40"/>
  <c r="Q72" i="40"/>
  <c r="R72" i="40"/>
  <c r="S72" i="40"/>
  <c r="A73" i="40"/>
  <c r="B73" i="40"/>
  <c r="C73" i="40"/>
  <c r="D73" i="40"/>
  <c r="E73" i="40"/>
  <c r="F73" i="40"/>
  <c r="G73" i="40"/>
  <c r="H73" i="40"/>
  <c r="I73" i="40"/>
  <c r="J73" i="40"/>
  <c r="K73" i="40"/>
  <c r="L73" i="40"/>
  <c r="M73" i="40"/>
  <c r="N73" i="40"/>
  <c r="O73" i="40"/>
  <c r="P73" i="40"/>
  <c r="Q73" i="40"/>
  <c r="R73" i="40"/>
  <c r="S73" i="40"/>
  <c r="T73" i="40"/>
  <c r="A74" i="40"/>
  <c r="T74" i="40" s="1"/>
  <c r="B74" i="40"/>
  <c r="C74" i="40"/>
  <c r="D74" i="40"/>
  <c r="E74" i="40"/>
  <c r="F74" i="40"/>
  <c r="G74" i="40"/>
  <c r="H74" i="40"/>
  <c r="I74" i="40"/>
  <c r="J74" i="40"/>
  <c r="K74" i="40"/>
  <c r="L74" i="40"/>
  <c r="M74" i="40"/>
  <c r="N74" i="40"/>
  <c r="O74" i="40"/>
  <c r="P74" i="40"/>
  <c r="Q74" i="40"/>
  <c r="R74" i="40"/>
  <c r="S74" i="40"/>
  <c r="A75" i="40"/>
  <c r="T75" i="40" s="1"/>
  <c r="B75" i="40"/>
  <c r="C75" i="40"/>
  <c r="D75" i="40"/>
  <c r="E75" i="40"/>
  <c r="F75" i="40"/>
  <c r="G75" i="40"/>
  <c r="H75" i="40"/>
  <c r="I75" i="40"/>
  <c r="J75" i="40"/>
  <c r="K75" i="40"/>
  <c r="L75" i="40"/>
  <c r="M75" i="40"/>
  <c r="N75" i="40"/>
  <c r="O75" i="40"/>
  <c r="P75" i="40"/>
  <c r="Q75" i="40"/>
  <c r="R75" i="40"/>
  <c r="S75" i="40"/>
  <c r="A76" i="40"/>
  <c r="T76" i="40" s="1"/>
  <c r="B76" i="40"/>
  <c r="C76" i="40"/>
  <c r="D76" i="40"/>
  <c r="E76" i="40"/>
  <c r="F76" i="40"/>
  <c r="G76" i="40"/>
  <c r="H76" i="40"/>
  <c r="I76" i="40"/>
  <c r="J76" i="40"/>
  <c r="K76" i="40"/>
  <c r="L76" i="40"/>
  <c r="M76" i="40"/>
  <c r="N76" i="40"/>
  <c r="O76" i="40"/>
  <c r="P76" i="40"/>
  <c r="Q76" i="40"/>
  <c r="R76" i="40"/>
  <c r="S76" i="40"/>
  <c r="A77" i="40"/>
  <c r="T77" i="40" s="1"/>
  <c r="B77" i="40"/>
  <c r="C77" i="40"/>
  <c r="D77" i="40"/>
  <c r="E77" i="40"/>
  <c r="F77" i="40"/>
  <c r="G77" i="40"/>
  <c r="H77" i="40"/>
  <c r="I77" i="40"/>
  <c r="J77" i="40"/>
  <c r="K77" i="40"/>
  <c r="L77" i="40"/>
  <c r="M77" i="40"/>
  <c r="N77" i="40"/>
  <c r="O77" i="40"/>
  <c r="P77" i="40"/>
  <c r="Q77" i="40"/>
  <c r="R77" i="40"/>
  <c r="S77" i="40"/>
  <c r="A78" i="40"/>
  <c r="T78" i="40" s="1"/>
  <c r="B78" i="40"/>
  <c r="C78" i="40"/>
  <c r="D78" i="40"/>
  <c r="E78" i="40"/>
  <c r="F78" i="40"/>
  <c r="G78" i="40"/>
  <c r="H78" i="40"/>
  <c r="I78" i="40"/>
  <c r="J78" i="40"/>
  <c r="K78" i="40"/>
  <c r="L78" i="40"/>
  <c r="M78" i="40"/>
  <c r="N78" i="40"/>
  <c r="O78" i="40"/>
  <c r="P78" i="40"/>
  <c r="Q78" i="40"/>
  <c r="R78" i="40"/>
  <c r="S78" i="40"/>
  <c r="A79" i="40"/>
  <c r="T79" i="40" s="1"/>
  <c r="B79" i="40"/>
  <c r="C79" i="40"/>
  <c r="D79" i="40"/>
  <c r="E79" i="40"/>
  <c r="F79" i="40"/>
  <c r="G79" i="40"/>
  <c r="H79" i="40"/>
  <c r="I79" i="40"/>
  <c r="J79" i="40"/>
  <c r="K79" i="40"/>
  <c r="L79" i="40"/>
  <c r="M79" i="40"/>
  <c r="N79" i="40"/>
  <c r="O79" i="40"/>
  <c r="P79" i="40"/>
  <c r="Q79" i="40"/>
  <c r="R79" i="40"/>
  <c r="S79" i="40"/>
  <c r="A80" i="40"/>
  <c r="T80" i="40" s="1"/>
  <c r="B80" i="40"/>
  <c r="C80" i="40"/>
  <c r="D80" i="40"/>
  <c r="E80" i="40"/>
  <c r="F80" i="40"/>
  <c r="G80" i="40"/>
  <c r="H80" i="40"/>
  <c r="I80" i="40"/>
  <c r="J80" i="40"/>
  <c r="K80" i="40"/>
  <c r="L80" i="40"/>
  <c r="M80" i="40"/>
  <c r="N80" i="40"/>
  <c r="O80" i="40"/>
  <c r="P80" i="40"/>
  <c r="Q80" i="40"/>
  <c r="R80" i="40"/>
  <c r="S80" i="40"/>
  <c r="A81" i="40"/>
  <c r="B81" i="40"/>
  <c r="C81" i="40"/>
  <c r="D81" i="40"/>
  <c r="E81" i="40"/>
  <c r="F81" i="40"/>
  <c r="G81" i="40"/>
  <c r="H81" i="40"/>
  <c r="I81" i="40"/>
  <c r="J81" i="40"/>
  <c r="K81" i="40"/>
  <c r="L81" i="40"/>
  <c r="M81" i="40"/>
  <c r="N81" i="40"/>
  <c r="O81" i="40"/>
  <c r="P81" i="40"/>
  <c r="Q81" i="40"/>
  <c r="R81" i="40"/>
  <c r="S81" i="40"/>
  <c r="T81" i="40"/>
  <c r="A82" i="40"/>
  <c r="B82" i="40"/>
  <c r="C82" i="40"/>
  <c r="D82" i="40"/>
  <c r="E82" i="40"/>
  <c r="F82" i="40"/>
  <c r="G82" i="40"/>
  <c r="H82" i="40"/>
  <c r="I82" i="40"/>
  <c r="J82" i="40"/>
  <c r="K82" i="40"/>
  <c r="L82" i="40"/>
  <c r="M82" i="40"/>
  <c r="N82" i="40"/>
  <c r="O82" i="40"/>
  <c r="P82" i="40"/>
  <c r="Q82" i="40"/>
  <c r="R82" i="40"/>
  <c r="S82" i="40"/>
  <c r="T82" i="40"/>
  <c r="A83" i="40"/>
  <c r="B83" i="40"/>
  <c r="C83" i="40"/>
  <c r="D83" i="40"/>
  <c r="E83" i="40"/>
  <c r="F83" i="40"/>
  <c r="G83" i="40"/>
  <c r="H83" i="40"/>
  <c r="I83" i="40"/>
  <c r="J83" i="40"/>
  <c r="K83" i="40"/>
  <c r="L83" i="40"/>
  <c r="M83" i="40"/>
  <c r="N83" i="40"/>
  <c r="O83" i="40"/>
  <c r="P83" i="40"/>
  <c r="Q83" i="40"/>
  <c r="R83" i="40"/>
  <c r="S83" i="40"/>
  <c r="T83" i="40"/>
  <c r="A84" i="40"/>
  <c r="B84" i="40"/>
  <c r="C84" i="40"/>
  <c r="D84" i="40"/>
  <c r="E84" i="40"/>
  <c r="F84" i="40"/>
  <c r="G84" i="40"/>
  <c r="H84" i="40"/>
  <c r="I84" i="40"/>
  <c r="J84" i="40"/>
  <c r="K84" i="40"/>
  <c r="L84" i="40"/>
  <c r="M84" i="40"/>
  <c r="N84" i="40"/>
  <c r="O84" i="40"/>
  <c r="P84" i="40"/>
  <c r="Q84" i="40"/>
  <c r="R84" i="40"/>
  <c r="S84" i="40"/>
  <c r="T84" i="40"/>
  <c r="A85" i="40"/>
  <c r="B85" i="40"/>
  <c r="C85" i="40"/>
  <c r="D85" i="40"/>
  <c r="E85" i="40"/>
  <c r="F85" i="40"/>
  <c r="G85" i="40"/>
  <c r="H85" i="40"/>
  <c r="I85" i="40"/>
  <c r="J85" i="40"/>
  <c r="K85" i="40"/>
  <c r="L85" i="40"/>
  <c r="M85" i="40"/>
  <c r="N85" i="40"/>
  <c r="O85" i="40"/>
  <c r="P85" i="40"/>
  <c r="Q85" i="40"/>
  <c r="R85" i="40"/>
  <c r="S85" i="40"/>
  <c r="T85" i="40"/>
  <c r="A86" i="40"/>
  <c r="B86" i="40"/>
  <c r="C86" i="40"/>
  <c r="D86" i="40"/>
  <c r="E86" i="40"/>
  <c r="F86" i="40"/>
  <c r="G86" i="40"/>
  <c r="H86" i="40"/>
  <c r="I86" i="40"/>
  <c r="J86" i="40"/>
  <c r="K86" i="40"/>
  <c r="L86" i="40"/>
  <c r="M86" i="40"/>
  <c r="N86" i="40"/>
  <c r="O86" i="40"/>
  <c r="P86" i="40"/>
  <c r="Q86" i="40"/>
  <c r="R86" i="40"/>
  <c r="S86" i="40"/>
  <c r="T86" i="40"/>
  <c r="A87" i="40"/>
  <c r="B87" i="40"/>
  <c r="C87" i="40"/>
  <c r="D87" i="40"/>
  <c r="E87" i="40"/>
  <c r="F87" i="40"/>
  <c r="G87" i="40"/>
  <c r="H87" i="40"/>
  <c r="I87" i="40"/>
  <c r="J87" i="40"/>
  <c r="K87" i="40"/>
  <c r="L87" i="40"/>
  <c r="M87" i="40"/>
  <c r="N87" i="40"/>
  <c r="O87" i="40"/>
  <c r="P87" i="40"/>
  <c r="Q87" i="40"/>
  <c r="R87" i="40"/>
  <c r="S87" i="40"/>
  <c r="T87" i="40"/>
  <c r="A88" i="40"/>
  <c r="B88" i="40"/>
  <c r="C88" i="40"/>
  <c r="D88" i="40"/>
  <c r="E88" i="40"/>
  <c r="F88" i="40"/>
  <c r="G88" i="40"/>
  <c r="H88" i="40"/>
  <c r="I88" i="40"/>
  <c r="J88" i="40"/>
  <c r="K88" i="40"/>
  <c r="L88" i="40"/>
  <c r="M88" i="40"/>
  <c r="N88" i="40"/>
  <c r="O88" i="40"/>
  <c r="P88" i="40"/>
  <c r="Q88" i="40"/>
  <c r="R88" i="40"/>
  <c r="S88" i="40"/>
  <c r="T88" i="40"/>
  <c r="A89" i="40"/>
  <c r="B89" i="40"/>
  <c r="C89" i="40"/>
  <c r="D89" i="40"/>
  <c r="E89" i="40"/>
  <c r="F89" i="40"/>
  <c r="G89" i="40"/>
  <c r="H89" i="40"/>
  <c r="I89" i="40"/>
  <c r="J89" i="40"/>
  <c r="K89" i="40"/>
  <c r="L89" i="40"/>
  <c r="M89" i="40"/>
  <c r="N89" i="40"/>
  <c r="O89" i="40"/>
  <c r="P89" i="40"/>
  <c r="Q89" i="40"/>
  <c r="R89" i="40"/>
  <c r="S89" i="40"/>
  <c r="T89" i="40"/>
  <c r="T26" i="40"/>
  <c r="T27" i="40"/>
  <c r="T28" i="40"/>
  <c r="T29" i="40"/>
  <c r="T30" i="40"/>
  <c r="T31" i="40"/>
  <c r="T32" i="40"/>
  <c r="T33" i="40"/>
  <c r="T34" i="40"/>
  <c r="T35" i="40"/>
  <c r="T36" i="40"/>
  <c r="T37" i="40"/>
  <c r="T38" i="40"/>
  <c r="T39" i="40"/>
  <c r="T40" i="40"/>
  <c r="T41" i="40"/>
  <c r="T42" i="40"/>
  <c r="T43" i="40"/>
  <c r="T44" i="40"/>
  <c r="T45" i="40"/>
  <c r="T46" i="40"/>
  <c r="T47" i="40"/>
  <c r="T48" i="40"/>
  <c r="T49" i="40"/>
  <c r="T50" i="40"/>
  <c r="T51" i="40"/>
  <c r="T52" i="40"/>
  <c r="T53" i="40"/>
  <c r="Y97" i="28"/>
  <c r="Y98" i="28"/>
  <c r="Y99" i="28"/>
  <c r="Y100" i="28"/>
  <c r="Y101" i="28"/>
  <c r="Y102" i="28"/>
  <c r="Y103" i="28"/>
  <c r="Y104" i="28"/>
  <c r="Y105" i="28"/>
  <c r="Y106" i="28"/>
  <c r="Y107" i="28"/>
  <c r="Y108" i="28"/>
  <c r="Y109" i="28"/>
  <c r="Y110" i="28"/>
  <c r="Y111" i="28"/>
  <c r="Y112" i="28"/>
  <c r="Y113" i="28"/>
  <c r="Y114" i="28"/>
  <c r="Y115" i="28"/>
  <c r="Y116" i="28"/>
  <c r="Y117" i="28"/>
  <c r="Y118" i="28"/>
  <c r="Y119" i="28"/>
  <c r="Y120" i="28"/>
  <c r="Y121" i="28"/>
  <c r="Y122" i="28"/>
  <c r="Y123" i="28"/>
  <c r="Y124" i="28"/>
  <c r="A57" i="28"/>
  <c r="B57" i="28"/>
  <c r="C57" i="28"/>
  <c r="D57" i="28"/>
  <c r="E57" i="28"/>
  <c r="F57" i="28"/>
  <c r="G57" i="28"/>
  <c r="H57" i="28"/>
  <c r="I57" i="28"/>
  <c r="J57" i="28"/>
  <c r="K57" i="28"/>
  <c r="L57" i="28"/>
  <c r="M57" i="28"/>
  <c r="N57" i="28"/>
  <c r="O57" i="28"/>
  <c r="P57" i="28"/>
  <c r="Q57" i="28"/>
  <c r="R57" i="28"/>
  <c r="S57" i="28"/>
  <c r="T57" i="28"/>
  <c r="U57" i="28"/>
  <c r="V57" i="28"/>
  <c r="W57" i="28"/>
  <c r="X57" i="28"/>
  <c r="Y57" i="28"/>
  <c r="A58" i="28"/>
  <c r="B58" i="28"/>
  <c r="C58" i="28"/>
  <c r="D58" i="28"/>
  <c r="E58" i="28"/>
  <c r="F58" i="28"/>
  <c r="G58" i="28"/>
  <c r="H58" i="28"/>
  <c r="I58" i="28"/>
  <c r="J58" i="28"/>
  <c r="K58" i="28"/>
  <c r="L58" i="28"/>
  <c r="M58" i="28"/>
  <c r="N58" i="28"/>
  <c r="O58" i="28"/>
  <c r="P58" i="28"/>
  <c r="Q58" i="28"/>
  <c r="R58" i="28"/>
  <c r="S58" i="28"/>
  <c r="T58" i="28"/>
  <c r="U58" i="28"/>
  <c r="V58" i="28"/>
  <c r="W58" i="28"/>
  <c r="X58" i="28"/>
  <c r="Y58" i="28"/>
  <c r="A59" i="28"/>
  <c r="B59" i="28"/>
  <c r="C59" i="28"/>
  <c r="D59" i="28"/>
  <c r="E59" i="28"/>
  <c r="F59" i="28"/>
  <c r="G59" i="28"/>
  <c r="H59" i="28"/>
  <c r="I59" i="28"/>
  <c r="J59" i="28"/>
  <c r="K59" i="28"/>
  <c r="L59" i="28"/>
  <c r="M59" i="28"/>
  <c r="N59" i="28"/>
  <c r="O59" i="28"/>
  <c r="P59" i="28"/>
  <c r="Q59" i="28"/>
  <c r="R59" i="28"/>
  <c r="S59" i="28"/>
  <c r="T59" i="28"/>
  <c r="U59" i="28"/>
  <c r="V59" i="28"/>
  <c r="W59" i="28"/>
  <c r="X59" i="28"/>
  <c r="Y59" i="28"/>
  <c r="A60" i="28"/>
  <c r="B60" i="28"/>
  <c r="C60" i="28"/>
  <c r="D60" i="28"/>
  <c r="E60" i="28"/>
  <c r="F60" i="28"/>
  <c r="G60" i="28"/>
  <c r="H60" i="28"/>
  <c r="I60" i="28"/>
  <c r="J60" i="28"/>
  <c r="K60" i="28"/>
  <c r="L60" i="28"/>
  <c r="M60" i="28"/>
  <c r="N60" i="28"/>
  <c r="O60" i="28"/>
  <c r="P60" i="28"/>
  <c r="Q60" i="28"/>
  <c r="R60" i="28"/>
  <c r="S60" i="28"/>
  <c r="T60" i="28"/>
  <c r="U60" i="28"/>
  <c r="V60" i="28"/>
  <c r="W60" i="28"/>
  <c r="X60" i="28"/>
  <c r="Y60" i="28"/>
  <c r="A61" i="28"/>
  <c r="B61" i="28"/>
  <c r="C61" i="28"/>
  <c r="D61" i="28"/>
  <c r="E61" i="28"/>
  <c r="F61" i="28"/>
  <c r="G61" i="28"/>
  <c r="H61" i="28"/>
  <c r="I61" i="28"/>
  <c r="J61" i="28"/>
  <c r="K61" i="28"/>
  <c r="L61" i="28"/>
  <c r="M61" i="28"/>
  <c r="N61" i="28"/>
  <c r="O61" i="28"/>
  <c r="P61" i="28"/>
  <c r="Q61" i="28"/>
  <c r="R61" i="28"/>
  <c r="S61" i="28"/>
  <c r="T61" i="28"/>
  <c r="U61" i="28"/>
  <c r="V61" i="28"/>
  <c r="W61" i="28"/>
  <c r="X61" i="28"/>
  <c r="Y61" i="28"/>
  <c r="A62" i="28"/>
  <c r="B62" i="28"/>
  <c r="C62" i="28"/>
  <c r="D62" i="28"/>
  <c r="E62" i="28"/>
  <c r="F62" i="28"/>
  <c r="G62" i="28"/>
  <c r="H62" i="28"/>
  <c r="I62" i="28"/>
  <c r="J62" i="28"/>
  <c r="K62" i="28"/>
  <c r="L62" i="28"/>
  <c r="M62" i="28"/>
  <c r="N62" i="28"/>
  <c r="O62" i="28"/>
  <c r="P62" i="28"/>
  <c r="Q62" i="28"/>
  <c r="R62" i="28"/>
  <c r="S62" i="28"/>
  <c r="T62" i="28"/>
  <c r="U62" i="28"/>
  <c r="V62" i="28"/>
  <c r="W62" i="28"/>
  <c r="X62" i="28"/>
  <c r="Y62" i="28"/>
  <c r="A63" i="28"/>
  <c r="B63" i="28"/>
  <c r="C63" i="28"/>
  <c r="D63" i="28"/>
  <c r="E63" i="28"/>
  <c r="F63" i="28"/>
  <c r="G63" i="28"/>
  <c r="H63" i="28"/>
  <c r="I63" i="28"/>
  <c r="J63" i="28"/>
  <c r="K63" i="28"/>
  <c r="L63" i="28"/>
  <c r="M63" i="28"/>
  <c r="N63" i="28"/>
  <c r="O63" i="28"/>
  <c r="P63" i="28"/>
  <c r="Q63" i="28"/>
  <c r="R63" i="28"/>
  <c r="S63" i="28"/>
  <c r="T63" i="28"/>
  <c r="U63" i="28"/>
  <c r="V63" i="28"/>
  <c r="W63" i="28"/>
  <c r="X63" i="28"/>
  <c r="Y63" i="28"/>
  <c r="A64" i="28"/>
  <c r="B64" i="28"/>
  <c r="C64" i="28"/>
  <c r="D64" i="28"/>
  <c r="E64" i="28"/>
  <c r="F64" i="28"/>
  <c r="G64" i="28"/>
  <c r="H64" i="28"/>
  <c r="I64" i="28"/>
  <c r="J64" i="28"/>
  <c r="K64" i="28"/>
  <c r="L64" i="28"/>
  <c r="M64" i="28"/>
  <c r="N64" i="28"/>
  <c r="O64" i="28"/>
  <c r="P64" i="28"/>
  <c r="Q64" i="28"/>
  <c r="R64" i="28"/>
  <c r="S64" i="28"/>
  <c r="T64" i="28"/>
  <c r="U64" i="28"/>
  <c r="V64" i="28"/>
  <c r="W64" i="28"/>
  <c r="X64" i="28"/>
  <c r="Y64" i="28"/>
  <c r="A65" i="28"/>
  <c r="B65" i="28"/>
  <c r="C65" i="28"/>
  <c r="D65" i="28"/>
  <c r="E65" i="28"/>
  <c r="F65" i="28"/>
  <c r="G65" i="28"/>
  <c r="H65" i="28"/>
  <c r="I65" i="28"/>
  <c r="J65" i="28"/>
  <c r="K65" i="28"/>
  <c r="L65" i="28"/>
  <c r="M65" i="28"/>
  <c r="N65" i="28"/>
  <c r="O65" i="28"/>
  <c r="P65" i="28"/>
  <c r="Q65" i="28"/>
  <c r="R65" i="28"/>
  <c r="S65" i="28"/>
  <c r="T65" i="28"/>
  <c r="U65" i="28"/>
  <c r="V65" i="28"/>
  <c r="W65" i="28"/>
  <c r="X65" i="28"/>
  <c r="Y65" i="28"/>
  <c r="A66" i="28"/>
  <c r="B66" i="28"/>
  <c r="C66" i="28"/>
  <c r="D66" i="28"/>
  <c r="E66" i="28"/>
  <c r="F66" i="28"/>
  <c r="G66" i="28"/>
  <c r="H66" i="28"/>
  <c r="I66" i="28"/>
  <c r="J66" i="28"/>
  <c r="K66" i="28"/>
  <c r="L66" i="28"/>
  <c r="M66" i="28"/>
  <c r="N66" i="28"/>
  <c r="O66" i="28"/>
  <c r="P66" i="28"/>
  <c r="Q66" i="28"/>
  <c r="R66" i="28"/>
  <c r="S66" i="28"/>
  <c r="T66" i="28"/>
  <c r="U66" i="28"/>
  <c r="V66" i="28"/>
  <c r="W66" i="28"/>
  <c r="X66" i="28"/>
  <c r="Y66" i="28"/>
  <c r="A67" i="28"/>
  <c r="B67" i="28"/>
  <c r="C67" i="28"/>
  <c r="D67" i="28"/>
  <c r="E67" i="28"/>
  <c r="F67" i="28"/>
  <c r="G67" i="28"/>
  <c r="H67" i="28"/>
  <c r="I67" i="28"/>
  <c r="J67" i="28"/>
  <c r="K67" i="28"/>
  <c r="L67" i="28"/>
  <c r="M67" i="28"/>
  <c r="N67" i="28"/>
  <c r="O67" i="28"/>
  <c r="P67" i="28"/>
  <c r="Q67" i="28"/>
  <c r="R67" i="28"/>
  <c r="S67" i="28"/>
  <c r="T67" i="28"/>
  <c r="U67" i="28"/>
  <c r="V67" i="28"/>
  <c r="W67" i="28"/>
  <c r="X67" i="28"/>
  <c r="Y67" i="28"/>
  <c r="A68" i="28"/>
  <c r="B68" i="28"/>
  <c r="C68" i="28"/>
  <c r="D68" i="28"/>
  <c r="E68" i="28"/>
  <c r="F68" i="28"/>
  <c r="G68" i="28"/>
  <c r="H68" i="28"/>
  <c r="I68" i="28"/>
  <c r="J68" i="28"/>
  <c r="K68" i="28"/>
  <c r="L68" i="28"/>
  <c r="M68" i="28"/>
  <c r="N68" i="28"/>
  <c r="O68" i="28"/>
  <c r="P68" i="28"/>
  <c r="Q68" i="28"/>
  <c r="R68" i="28"/>
  <c r="S68" i="28"/>
  <c r="T68" i="28"/>
  <c r="U68" i="28"/>
  <c r="V68" i="28"/>
  <c r="W68" i="28"/>
  <c r="X68" i="28"/>
  <c r="Y68" i="28"/>
  <c r="A69" i="28"/>
  <c r="B69" i="28"/>
  <c r="C69" i="28"/>
  <c r="D69" i="28"/>
  <c r="E69" i="28"/>
  <c r="F69" i="28"/>
  <c r="G69" i="28"/>
  <c r="H69" i="28"/>
  <c r="I69" i="28"/>
  <c r="J69" i="28"/>
  <c r="K69" i="28"/>
  <c r="L69" i="28"/>
  <c r="M69" i="28"/>
  <c r="N69" i="28"/>
  <c r="O69" i="28"/>
  <c r="P69" i="28"/>
  <c r="Q69" i="28"/>
  <c r="R69" i="28"/>
  <c r="S69" i="28"/>
  <c r="T69" i="28"/>
  <c r="U69" i="28"/>
  <c r="V69" i="28"/>
  <c r="W69" i="28"/>
  <c r="X69" i="28"/>
  <c r="Y69" i="28"/>
  <c r="A70" i="28"/>
  <c r="B70" i="28"/>
  <c r="C70" i="28"/>
  <c r="D70" i="28"/>
  <c r="E70" i="28"/>
  <c r="F70" i="28"/>
  <c r="G70" i="28"/>
  <c r="H70" i="28"/>
  <c r="I70" i="28"/>
  <c r="J70" i="28"/>
  <c r="K70" i="28"/>
  <c r="L70" i="28"/>
  <c r="M70" i="28"/>
  <c r="N70" i="28"/>
  <c r="O70" i="28"/>
  <c r="P70" i="28"/>
  <c r="Q70" i="28"/>
  <c r="R70" i="28"/>
  <c r="S70" i="28"/>
  <c r="T70" i="28"/>
  <c r="U70" i="28"/>
  <c r="V70" i="28"/>
  <c r="W70" i="28"/>
  <c r="X70" i="28"/>
  <c r="Y70" i="28"/>
  <c r="A71" i="28"/>
  <c r="B71" i="28"/>
  <c r="C71" i="28"/>
  <c r="D71" i="28"/>
  <c r="E71" i="28"/>
  <c r="F71" i="28"/>
  <c r="G71" i="28"/>
  <c r="H71" i="28"/>
  <c r="I71" i="28"/>
  <c r="J71" i="28"/>
  <c r="K71" i="28"/>
  <c r="L71" i="28"/>
  <c r="M71" i="28"/>
  <c r="N71" i="28"/>
  <c r="O71" i="28"/>
  <c r="P71" i="28"/>
  <c r="Q71" i="28"/>
  <c r="R71" i="28"/>
  <c r="S71" i="28"/>
  <c r="T71" i="28"/>
  <c r="U71" i="28"/>
  <c r="V71" i="28"/>
  <c r="W71" i="28"/>
  <c r="X71" i="28"/>
  <c r="Y71" i="28"/>
  <c r="A72" i="28"/>
  <c r="B72" i="28"/>
  <c r="C72" i="28"/>
  <c r="D72" i="28"/>
  <c r="E72" i="28"/>
  <c r="F72" i="28"/>
  <c r="G72" i="28"/>
  <c r="H72" i="28"/>
  <c r="I72" i="28"/>
  <c r="J72" i="28"/>
  <c r="K72" i="28"/>
  <c r="L72" i="28"/>
  <c r="M72" i="28"/>
  <c r="N72" i="28"/>
  <c r="O72" i="28"/>
  <c r="P72" i="28"/>
  <c r="Q72" i="28"/>
  <c r="R72" i="28"/>
  <c r="S72" i="28"/>
  <c r="T72" i="28"/>
  <c r="U72" i="28"/>
  <c r="V72" i="28"/>
  <c r="W72" i="28"/>
  <c r="X72" i="28"/>
  <c r="Y72" i="28"/>
  <c r="A73" i="28"/>
  <c r="B73" i="28"/>
  <c r="C73" i="28"/>
  <c r="D73" i="28"/>
  <c r="E73" i="28"/>
  <c r="F73" i="28"/>
  <c r="G73" i="28"/>
  <c r="H73" i="28"/>
  <c r="I73" i="28"/>
  <c r="J73" i="28"/>
  <c r="K73" i="28"/>
  <c r="L73" i="28"/>
  <c r="M73" i="28"/>
  <c r="N73" i="28"/>
  <c r="O73" i="28"/>
  <c r="P73" i="28"/>
  <c r="Q73" i="28"/>
  <c r="R73" i="28"/>
  <c r="S73" i="28"/>
  <c r="T73" i="28"/>
  <c r="U73" i="28"/>
  <c r="V73" i="28"/>
  <c r="W73" i="28"/>
  <c r="X73" i="28"/>
  <c r="Y73" i="28"/>
  <c r="A74" i="28"/>
  <c r="B74" i="28"/>
  <c r="C74" i="28"/>
  <c r="D74" i="28"/>
  <c r="E74" i="28"/>
  <c r="F74" i="28"/>
  <c r="G74" i="28"/>
  <c r="H74" i="28"/>
  <c r="I74" i="28"/>
  <c r="J74" i="28"/>
  <c r="K74" i="28"/>
  <c r="L74" i="28"/>
  <c r="M74" i="28"/>
  <c r="N74" i="28"/>
  <c r="O74" i="28"/>
  <c r="P74" i="28"/>
  <c r="Q74" i="28"/>
  <c r="R74" i="28"/>
  <c r="S74" i="28"/>
  <c r="T74" i="28"/>
  <c r="U74" i="28"/>
  <c r="V74" i="28"/>
  <c r="W74" i="28"/>
  <c r="X74" i="28"/>
  <c r="Y74" i="28"/>
  <c r="A75" i="28"/>
  <c r="B75" i="28"/>
  <c r="C75" i="28"/>
  <c r="D75" i="28"/>
  <c r="E75" i="28"/>
  <c r="F75" i="28"/>
  <c r="G75" i="28"/>
  <c r="H75" i="28"/>
  <c r="I75" i="28"/>
  <c r="J75" i="28"/>
  <c r="K75" i="28"/>
  <c r="L75" i="28"/>
  <c r="M75" i="28"/>
  <c r="N75" i="28"/>
  <c r="O75" i="28"/>
  <c r="P75" i="28"/>
  <c r="Q75" i="28"/>
  <c r="R75" i="28"/>
  <c r="S75" i="28"/>
  <c r="T75" i="28"/>
  <c r="U75" i="28"/>
  <c r="V75" i="28"/>
  <c r="W75" i="28"/>
  <c r="X75" i="28"/>
  <c r="Y75" i="28"/>
  <c r="A76" i="28"/>
  <c r="B76" i="28"/>
  <c r="C76" i="28"/>
  <c r="D76" i="28"/>
  <c r="E76" i="28"/>
  <c r="F76" i="28"/>
  <c r="G76" i="28"/>
  <c r="H76" i="28"/>
  <c r="I76" i="28"/>
  <c r="J76" i="28"/>
  <c r="K76" i="28"/>
  <c r="L76" i="28"/>
  <c r="M76" i="28"/>
  <c r="N76" i="28"/>
  <c r="O76" i="28"/>
  <c r="P76" i="28"/>
  <c r="Q76" i="28"/>
  <c r="R76" i="28"/>
  <c r="S76" i="28"/>
  <c r="T76" i="28"/>
  <c r="U76" i="28"/>
  <c r="V76" i="28"/>
  <c r="W76" i="28"/>
  <c r="X76" i="28"/>
  <c r="Y76" i="28"/>
  <c r="A77" i="28"/>
  <c r="Y77" i="28" s="1"/>
  <c r="B77" i="28"/>
  <c r="C77" i="28"/>
  <c r="D77" i="28"/>
  <c r="E77" i="28"/>
  <c r="F77" i="28"/>
  <c r="G77" i="28"/>
  <c r="H77" i="28"/>
  <c r="I77" i="28"/>
  <c r="J77" i="28"/>
  <c r="K77" i="28"/>
  <c r="L77" i="28"/>
  <c r="M77" i="28"/>
  <c r="N77" i="28"/>
  <c r="O77" i="28"/>
  <c r="P77" i="28"/>
  <c r="Q77" i="28"/>
  <c r="R77" i="28"/>
  <c r="S77" i="28"/>
  <c r="T77" i="28"/>
  <c r="U77" i="28"/>
  <c r="V77" i="28"/>
  <c r="W77" i="28"/>
  <c r="X77" i="28"/>
  <c r="A78" i="28"/>
  <c r="B78" i="28"/>
  <c r="C78" i="28"/>
  <c r="D78" i="28"/>
  <c r="E78" i="28"/>
  <c r="F78" i="28"/>
  <c r="G78" i="28"/>
  <c r="H78" i="28"/>
  <c r="I78" i="28"/>
  <c r="J78" i="28"/>
  <c r="K78" i="28"/>
  <c r="L78" i="28"/>
  <c r="M78" i="28"/>
  <c r="N78" i="28"/>
  <c r="O78" i="28"/>
  <c r="P78" i="28"/>
  <c r="Q78" i="28"/>
  <c r="R78" i="28"/>
  <c r="S78" i="28"/>
  <c r="T78" i="28"/>
  <c r="U78" i="28"/>
  <c r="V78" i="28"/>
  <c r="W78" i="28"/>
  <c r="X78" i="28"/>
  <c r="Y78" i="28"/>
  <c r="A79" i="28"/>
  <c r="B79" i="28"/>
  <c r="C79" i="28"/>
  <c r="D79" i="28"/>
  <c r="E79" i="28"/>
  <c r="F79" i="28"/>
  <c r="G79" i="28"/>
  <c r="H79" i="28"/>
  <c r="I79" i="28"/>
  <c r="J79" i="28"/>
  <c r="K79" i="28"/>
  <c r="L79" i="28"/>
  <c r="M79" i="28"/>
  <c r="N79" i="28"/>
  <c r="O79" i="28"/>
  <c r="P79" i="28"/>
  <c r="Q79" i="28"/>
  <c r="R79" i="28"/>
  <c r="S79" i="28"/>
  <c r="T79" i="28"/>
  <c r="U79" i="28"/>
  <c r="V79" i="28"/>
  <c r="W79" i="28"/>
  <c r="X79" i="28"/>
  <c r="Y79" i="28"/>
  <c r="A80" i="28"/>
  <c r="B80" i="28"/>
  <c r="C80" i="28"/>
  <c r="D80" i="28"/>
  <c r="E80" i="28"/>
  <c r="F80" i="28"/>
  <c r="G80" i="28"/>
  <c r="H80" i="28"/>
  <c r="I80" i="28"/>
  <c r="J80" i="28"/>
  <c r="K80" i="28"/>
  <c r="L80" i="28"/>
  <c r="M80" i="28"/>
  <c r="N80" i="28"/>
  <c r="O80" i="28"/>
  <c r="P80" i="28"/>
  <c r="Q80" i="28"/>
  <c r="R80" i="28"/>
  <c r="S80" i="28"/>
  <c r="T80" i="28"/>
  <c r="U80" i="28"/>
  <c r="V80" i="28"/>
  <c r="W80" i="28"/>
  <c r="X80" i="28"/>
  <c r="Y80" i="28"/>
  <c r="A81" i="28"/>
  <c r="B81" i="28"/>
  <c r="C81" i="28"/>
  <c r="D81" i="28"/>
  <c r="E81" i="28"/>
  <c r="F81" i="28"/>
  <c r="G81" i="28"/>
  <c r="H81" i="28"/>
  <c r="I81" i="28"/>
  <c r="J81" i="28"/>
  <c r="K81" i="28"/>
  <c r="L81" i="28"/>
  <c r="M81" i="28"/>
  <c r="N81" i="28"/>
  <c r="O81" i="28"/>
  <c r="P81" i="28"/>
  <c r="Q81" i="28"/>
  <c r="R81" i="28"/>
  <c r="S81" i="28"/>
  <c r="T81" i="28"/>
  <c r="U81" i="28"/>
  <c r="V81" i="28"/>
  <c r="W81" i="28"/>
  <c r="X81" i="28"/>
  <c r="Y81" i="28"/>
  <c r="A82" i="28"/>
  <c r="B82" i="28"/>
  <c r="C82" i="28"/>
  <c r="D82" i="28"/>
  <c r="E82" i="28"/>
  <c r="F82" i="28"/>
  <c r="G82" i="28"/>
  <c r="H82" i="28"/>
  <c r="I82" i="28"/>
  <c r="J82" i="28"/>
  <c r="K82" i="28"/>
  <c r="L82" i="28"/>
  <c r="M82" i="28"/>
  <c r="N82" i="28"/>
  <c r="O82" i="28"/>
  <c r="P82" i="28"/>
  <c r="Q82" i="28"/>
  <c r="R82" i="28"/>
  <c r="S82" i="28"/>
  <c r="T82" i="28"/>
  <c r="U82" i="28"/>
  <c r="V82" i="28"/>
  <c r="W82" i="28"/>
  <c r="X82" i="28"/>
  <c r="Y82" i="28"/>
  <c r="A83" i="28"/>
  <c r="B83" i="28"/>
  <c r="C83" i="28"/>
  <c r="D83" i="28"/>
  <c r="E83" i="28"/>
  <c r="F83" i="28"/>
  <c r="G83" i="28"/>
  <c r="H83" i="28"/>
  <c r="I83" i="28"/>
  <c r="J83" i="28"/>
  <c r="K83" i="28"/>
  <c r="L83" i="28"/>
  <c r="M83" i="28"/>
  <c r="N83" i="28"/>
  <c r="O83" i="28"/>
  <c r="P83" i="28"/>
  <c r="Q83" i="28"/>
  <c r="R83" i="28"/>
  <c r="S83" i="28"/>
  <c r="T83" i="28"/>
  <c r="U83" i="28"/>
  <c r="V83" i="28"/>
  <c r="W83" i="28"/>
  <c r="X83" i="28"/>
  <c r="Y83" i="28"/>
  <c r="A84" i="28"/>
  <c r="B84" i="28"/>
  <c r="C84" i="28"/>
  <c r="D84" i="28"/>
  <c r="E84" i="28"/>
  <c r="F84" i="28"/>
  <c r="G84" i="28"/>
  <c r="H84" i="28"/>
  <c r="I84" i="28"/>
  <c r="J84" i="28"/>
  <c r="K84" i="28"/>
  <c r="L84" i="28"/>
  <c r="M84" i="28"/>
  <c r="N84" i="28"/>
  <c r="O84" i="28"/>
  <c r="P84" i="28"/>
  <c r="Q84" i="28"/>
  <c r="R84" i="28"/>
  <c r="S84" i="28"/>
  <c r="T84" i="28"/>
  <c r="U84" i="28"/>
  <c r="V84" i="28"/>
  <c r="W84" i="28"/>
  <c r="X84" i="28"/>
  <c r="Y84" i="28"/>
  <c r="A85" i="28"/>
  <c r="B85" i="28"/>
  <c r="C85" i="28"/>
  <c r="D85" i="28"/>
  <c r="E85" i="28"/>
  <c r="F85" i="28"/>
  <c r="G85" i="28"/>
  <c r="H85" i="28"/>
  <c r="I85" i="28"/>
  <c r="J85" i="28"/>
  <c r="K85" i="28"/>
  <c r="L85" i="28"/>
  <c r="M85" i="28"/>
  <c r="N85" i="28"/>
  <c r="O85" i="28"/>
  <c r="P85" i="28"/>
  <c r="Q85" i="28"/>
  <c r="R85" i="28"/>
  <c r="S85" i="28"/>
  <c r="T85" i="28"/>
  <c r="U85" i="28"/>
  <c r="V85" i="28"/>
  <c r="W85" i="28"/>
  <c r="X85" i="28"/>
  <c r="Y85" i="28"/>
  <c r="A86" i="28"/>
  <c r="B86" i="28"/>
  <c r="C86" i="28"/>
  <c r="D86" i="28"/>
  <c r="E86" i="28"/>
  <c r="F86" i="28"/>
  <c r="G86" i="28"/>
  <c r="H86" i="28"/>
  <c r="I86" i="28"/>
  <c r="J86" i="28"/>
  <c r="K86" i="28"/>
  <c r="L86" i="28"/>
  <c r="M86" i="28"/>
  <c r="N86" i="28"/>
  <c r="O86" i="28"/>
  <c r="P86" i="28"/>
  <c r="Q86" i="28"/>
  <c r="R86" i="28"/>
  <c r="S86" i="28"/>
  <c r="T86" i="28"/>
  <c r="U86" i="28"/>
  <c r="V86" i="28"/>
  <c r="W86" i="28"/>
  <c r="X86" i="28"/>
  <c r="Y86" i="28"/>
  <c r="A87" i="28"/>
  <c r="B87" i="28"/>
  <c r="C87" i="28"/>
  <c r="D87" i="28"/>
  <c r="E87" i="28"/>
  <c r="F87" i="28"/>
  <c r="G87" i="28"/>
  <c r="H87" i="28"/>
  <c r="I87" i="28"/>
  <c r="J87" i="28"/>
  <c r="K87" i="28"/>
  <c r="L87" i="28"/>
  <c r="M87" i="28"/>
  <c r="N87" i="28"/>
  <c r="O87" i="28"/>
  <c r="P87" i="28"/>
  <c r="Q87" i="28"/>
  <c r="R87" i="28"/>
  <c r="S87" i="28"/>
  <c r="T87" i="28"/>
  <c r="U87" i="28"/>
  <c r="V87" i="28"/>
  <c r="W87" i="28"/>
  <c r="X87" i="28"/>
  <c r="Y87" i="28"/>
  <c r="A88" i="28"/>
  <c r="B88" i="28"/>
  <c r="C88" i="28"/>
  <c r="D88" i="28"/>
  <c r="E88" i="28"/>
  <c r="F88" i="28"/>
  <c r="G88" i="28"/>
  <c r="H88" i="28"/>
  <c r="I88" i="28"/>
  <c r="J88" i="28"/>
  <c r="K88" i="28"/>
  <c r="L88" i="28"/>
  <c r="M88" i="28"/>
  <c r="N88" i="28"/>
  <c r="O88" i="28"/>
  <c r="P88" i="28"/>
  <c r="Q88" i="28"/>
  <c r="R88" i="28"/>
  <c r="S88" i="28"/>
  <c r="T88" i="28"/>
  <c r="U88" i="28"/>
  <c r="V88" i="28"/>
  <c r="W88" i="28"/>
  <c r="X88" i="28"/>
  <c r="Y88" i="28"/>
  <c r="Y25" i="28"/>
  <c r="Y26" i="28"/>
  <c r="Y27" i="28"/>
  <c r="Y28" i="28"/>
  <c r="Y29" i="28"/>
  <c r="Y30" i="28"/>
  <c r="Y31" i="28"/>
  <c r="Y32" i="28"/>
  <c r="Y33" i="28"/>
  <c r="Y34" i="28"/>
  <c r="Y35" i="28"/>
  <c r="Y36" i="28"/>
  <c r="Y37" i="28"/>
  <c r="Y38" i="28"/>
  <c r="Y39" i="28"/>
  <c r="Y40" i="28"/>
  <c r="Y41" i="28"/>
  <c r="Y42" i="28"/>
  <c r="Y43" i="28"/>
  <c r="Y44" i="28"/>
  <c r="Y45" i="28"/>
  <c r="Y46" i="28"/>
  <c r="Y47" i="28"/>
  <c r="Y48" i="28"/>
  <c r="Y49" i="28"/>
  <c r="Y50" i="28"/>
  <c r="Y51" i="28"/>
  <c r="Y52" i="28"/>
  <c r="AC95" i="39"/>
  <c r="AC96" i="39"/>
  <c r="AC97" i="39"/>
  <c r="AC98" i="39"/>
  <c r="AC99" i="39"/>
  <c r="AC100" i="39"/>
  <c r="AC101" i="39"/>
  <c r="AC102" i="39"/>
  <c r="AC103" i="39"/>
  <c r="AC104" i="39"/>
  <c r="AC105" i="39"/>
  <c r="AC106" i="39"/>
  <c r="AC107" i="39"/>
  <c r="AC108" i="39"/>
  <c r="AC109" i="39"/>
  <c r="AC110" i="39"/>
  <c r="AC111" i="39"/>
  <c r="AC112" i="39"/>
  <c r="AC113" i="39"/>
  <c r="AC114" i="39"/>
  <c r="AC115" i="39"/>
  <c r="AC116" i="39"/>
  <c r="AC117" i="39"/>
  <c r="AC118" i="39"/>
  <c r="AC119" i="39"/>
  <c r="AC120" i="39"/>
  <c r="AC121" i="39"/>
  <c r="AC122" i="39"/>
  <c r="A55" i="39"/>
  <c r="AC55" i="39" s="1"/>
  <c r="B55" i="39"/>
  <c r="C55" i="39"/>
  <c r="D55" i="39"/>
  <c r="E55" i="39"/>
  <c r="F55" i="39"/>
  <c r="G55" i="39"/>
  <c r="H55" i="39"/>
  <c r="I55" i="39"/>
  <c r="J55" i="39"/>
  <c r="K55" i="39"/>
  <c r="L55" i="39"/>
  <c r="M55" i="39"/>
  <c r="N55" i="39"/>
  <c r="O55" i="39"/>
  <c r="P55" i="39"/>
  <c r="Q55" i="39"/>
  <c r="R55" i="39"/>
  <c r="S55" i="39"/>
  <c r="T55" i="39"/>
  <c r="U55" i="39"/>
  <c r="V55" i="39"/>
  <c r="W55" i="39"/>
  <c r="X55" i="39"/>
  <c r="Y55" i="39"/>
  <c r="Z55" i="39"/>
  <c r="AA55" i="39"/>
  <c r="AB55" i="39"/>
  <c r="A56" i="39"/>
  <c r="AC56" i="39" s="1"/>
  <c r="B56" i="39"/>
  <c r="C56" i="39"/>
  <c r="D56" i="39"/>
  <c r="E56" i="39"/>
  <c r="F56" i="39"/>
  <c r="G56" i="39"/>
  <c r="H56" i="39"/>
  <c r="I56" i="39"/>
  <c r="J56" i="39"/>
  <c r="K56" i="39"/>
  <c r="L56" i="39"/>
  <c r="M56" i="39"/>
  <c r="N56" i="39"/>
  <c r="O56" i="39"/>
  <c r="P56" i="39"/>
  <c r="Q56" i="39"/>
  <c r="R56" i="39"/>
  <c r="S56" i="39"/>
  <c r="T56" i="39"/>
  <c r="U56" i="39"/>
  <c r="V56" i="39"/>
  <c r="W56" i="39"/>
  <c r="X56" i="39"/>
  <c r="Y56" i="39"/>
  <c r="Z56" i="39"/>
  <c r="AA56" i="39"/>
  <c r="AB56" i="39"/>
  <c r="A57" i="39"/>
  <c r="B57" i="39"/>
  <c r="C57" i="39"/>
  <c r="D57" i="39"/>
  <c r="E57" i="39"/>
  <c r="F57" i="39"/>
  <c r="G57" i="39"/>
  <c r="H57" i="39"/>
  <c r="I57" i="39"/>
  <c r="J57" i="39"/>
  <c r="K57" i="39"/>
  <c r="L57" i="39"/>
  <c r="M57" i="39"/>
  <c r="N57" i="39"/>
  <c r="O57" i="39"/>
  <c r="P57" i="39"/>
  <c r="Q57" i="39"/>
  <c r="R57" i="39"/>
  <c r="S57" i="39"/>
  <c r="T57" i="39"/>
  <c r="U57" i="39"/>
  <c r="V57" i="39"/>
  <c r="W57" i="39"/>
  <c r="X57" i="39"/>
  <c r="Y57" i="39"/>
  <c r="Z57" i="39"/>
  <c r="AA57" i="39"/>
  <c r="AB57" i="39"/>
  <c r="AC57" i="39"/>
  <c r="A58" i="39"/>
  <c r="AC58" i="39" s="1"/>
  <c r="B58" i="39"/>
  <c r="C58" i="39"/>
  <c r="D58" i="39"/>
  <c r="E58" i="39"/>
  <c r="F58" i="39"/>
  <c r="G58" i="39"/>
  <c r="H58" i="39"/>
  <c r="I58" i="39"/>
  <c r="J58" i="39"/>
  <c r="K58" i="39"/>
  <c r="L58" i="39"/>
  <c r="M58" i="39"/>
  <c r="N58" i="39"/>
  <c r="O58" i="39"/>
  <c r="P58" i="39"/>
  <c r="Q58" i="39"/>
  <c r="R58" i="39"/>
  <c r="S58" i="39"/>
  <c r="T58" i="39"/>
  <c r="U58" i="39"/>
  <c r="V58" i="39"/>
  <c r="W58" i="39"/>
  <c r="X58" i="39"/>
  <c r="Y58" i="39"/>
  <c r="Z58" i="39"/>
  <c r="AA58" i="39"/>
  <c r="AB58" i="39"/>
  <c r="A59" i="39"/>
  <c r="B59" i="39"/>
  <c r="C59" i="39"/>
  <c r="D59" i="39"/>
  <c r="E59" i="39"/>
  <c r="F59" i="39"/>
  <c r="G59" i="39"/>
  <c r="H59" i="39"/>
  <c r="I59" i="39"/>
  <c r="J59" i="39"/>
  <c r="K59" i="39"/>
  <c r="L59" i="39"/>
  <c r="M59" i="39"/>
  <c r="N59" i="39"/>
  <c r="O59" i="39"/>
  <c r="P59" i="39"/>
  <c r="Q59" i="39"/>
  <c r="R59" i="39"/>
  <c r="S59" i="39"/>
  <c r="T59" i="39"/>
  <c r="U59" i="39"/>
  <c r="V59" i="39"/>
  <c r="W59" i="39"/>
  <c r="X59" i="39"/>
  <c r="Y59" i="39"/>
  <c r="Z59" i="39"/>
  <c r="AA59" i="39"/>
  <c r="AB59" i="39"/>
  <c r="AC59" i="39"/>
  <c r="A60" i="39"/>
  <c r="AC60" i="39" s="1"/>
  <c r="B60" i="39"/>
  <c r="C60" i="39"/>
  <c r="D60" i="39"/>
  <c r="E60" i="39"/>
  <c r="F60" i="39"/>
  <c r="G60" i="39"/>
  <c r="H60" i="39"/>
  <c r="I60" i="39"/>
  <c r="J60" i="39"/>
  <c r="K60" i="39"/>
  <c r="L60" i="39"/>
  <c r="M60" i="39"/>
  <c r="N60" i="39"/>
  <c r="O60" i="39"/>
  <c r="P60" i="39"/>
  <c r="Q60" i="39"/>
  <c r="R60" i="39"/>
  <c r="S60" i="39"/>
  <c r="T60" i="39"/>
  <c r="U60" i="39"/>
  <c r="V60" i="39"/>
  <c r="W60" i="39"/>
  <c r="X60" i="39"/>
  <c r="Y60" i="39"/>
  <c r="Z60" i="39"/>
  <c r="AA60" i="39"/>
  <c r="AB60" i="39"/>
  <c r="A61" i="39"/>
  <c r="AC61" i="39" s="1"/>
  <c r="B61" i="39"/>
  <c r="C61" i="39"/>
  <c r="D61" i="39"/>
  <c r="E61" i="39"/>
  <c r="F61" i="39"/>
  <c r="G61" i="39"/>
  <c r="H61" i="39"/>
  <c r="I61" i="39"/>
  <c r="J61" i="39"/>
  <c r="K61" i="39"/>
  <c r="L61" i="39"/>
  <c r="M61" i="39"/>
  <c r="N61" i="39"/>
  <c r="O61" i="39"/>
  <c r="P61" i="39"/>
  <c r="Q61" i="39"/>
  <c r="R61" i="39"/>
  <c r="S61" i="39"/>
  <c r="T61" i="39"/>
  <c r="U61" i="39"/>
  <c r="V61" i="39"/>
  <c r="W61" i="39"/>
  <c r="X61" i="39"/>
  <c r="Y61" i="39"/>
  <c r="Z61" i="39"/>
  <c r="AA61" i="39"/>
  <c r="AB61" i="39"/>
  <c r="A62" i="39"/>
  <c r="B62" i="39"/>
  <c r="C62" i="39"/>
  <c r="D62" i="39"/>
  <c r="E62" i="39"/>
  <c r="F62" i="39"/>
  <c r="G62" i="39"/>
  <c r="H62" i="39"/>
  <c r="I62" i="39"/>
  <c r="J62" i="39"/>
  <c r="K62" i="39"/>
  <c r="L62" i="39"/>
  <c r="M62" i="39"/>
  <c r="N62" i="39"/>
  <c r="O62" i="39"/>
  <c r="P62" i="39"/>
  <c r="Q62" i="39"/>
  <c r="R62" i="39"/>
  <c r="S62" i="39"/>
  <c r="T62" i="39"/>
  <c r="U62" i="39"/>
  <c r="V62" i="39"/>
  <c r="W62" i="39"/>
  <c r="X62" i="39"/>
  <c r="Y62" i="39"/>
  <c r="Z62" i="39"/>
  <c r="AA62" i="39"/>
  <c r="AB62" i="39"/>
  <c r="AC62" i="39"/>
  <c r="A63" i="39"/>
  <c r="AC63" i="39" s="1"/>
  <c r="B63" i="39"/>
  <c r="C63" i="39"/>
  <c r="D63" i="39"/>
  <c r="E63" i="39"/>
  <c r="F63" i="39"/>
  <c r="G63" i="39"/>
  <c r="H63" i="39"/>
  <c r="I63" i="39"/>
  <c r="J63" i="39"/>
  <c r="K63" i="39"/>
  <c r="L63" i="39"/>
  <c r="M63" i="39"/>
  <c r="N63" i="39"/>
  <c r="O63" i="39"/>
  <c r="P63" i="39"/>
  <c r="Q63" i="39"/>
  <c r="R63" i="39"/>
  <c r="S63" i="39"/>
  <c r="T63" i="39"/>
  <c r="U63" i="39"/>
  <c r="V63" i="39"/>
  <c r="W63" i="39"/>
  <c r="X63" i="39"/>
  <c r="Y63" i="39"/>
  <c r="Z63" i="39"/>
  <c r="AA63" i="39"/>
  <c r="AB63" i="39"/>
  <c r="A64" i="39"/>
  <c r="B64" i="39"/>
  <c r="C64" i="39"/>
  <c r="D64" i="39"/>
  <c r="E64" i="39"/>
  <c r="F64" i="39"/>
  <c r="G64" i="39"/>
  <c r="H64" i="39"/>
  <c r="I64" i="39"/>
  <c r="J64" i="39"/>
  <c r="K64" i="39"/>
  <c r="L64" i="39"/>
  <c r="M64" i="39"/>
  <c r="N64" i="39"/>
  <c r="O64" i="39"/>
  <c r="P64" i="39"/>
  <c r="Q64" i="39"/>
  <c r="R64" i="39"/>
  <c r="S64" i="39"/>
  <c r="T64" i="39"/>
  <c r="U64" i="39"/>
  <c r="V64" i="39"/>
  <c r="W64" i="39"/>
  <c r="X64" i="39"/>
  <c r="Y64" i="39"/>
  <c r="Z64" i="39"/>
  <c r="AA64" i="39"/>
  <c r="AB64" i="39"/>
  <c r="AC64" i="39"/>
  <c r="A65" i="39"/>
  <c r="B65" i="39"/>
  <c r="C65" i="39"/>
  <c r="D65" i="39"/>
  <c r="E65" i="39"/>
  <c r="F65" i="39"/>
  <c r="G65" i="39"/>
  <c r="H65" i="39"/>
  <c r="I65" i="39"/>
  <c r="J65" i="39"/>
  <c r="K65" i="39"/>
  <c r="L65" i="39"/>
  <c r="M65" i="39"/>
  <c r="N65" i="39"/>
  <c r="O65" i="39"/>
  <c r="P65" i="39"/>
  <c r="Q65" i="39"/>
  <c r="R65" i="39"/>
  <c r="S65" i="39"/>
  <c r="T65" i="39"/>
  <c r="U65" i="39"/>
  <c r="V65" i="39"/>
  <c r="W65" i="39"/>
  <c r="X65" i="39"/>
  <c r="Y65" i="39"/>
  <c r="Z65" i="39"/>
  <c r="AA65" i="39"/>
  <c r="AB65" i="39"/>
  <c r="AC65" i="39"/>
  <c r="A66" i="39"/>
  <c r="AC66" i="39" s="1"/>
  <c r="B66" i="39"/>
  <c r="C66" i="39"/>
  <c r="D66" i="39"/>
  <c r="E66" i="39"/>
  <c r="F66" i="39"/>
  <c r="G66" i="39"/>
  <c r="H66" i="39"/>
  <c r="I66" i="39"/>
  <c r="J66" i="39"/>
  <c r="K66" i="39"/>
  <c r="L66" i="39"/>
  <c r="M66" i="39"/>
  <c r="N66" i="39"/>
  <c r="O66" i="39"/>
  <c r="P66" i="39"/>
  <c r="Q66" i="39"/>
  <c r="R66" i="39"/>
  <c r="S66" i="39"/>
  <c r="T66" i="39"/>
  <c r="U66" i="39"/>
  <c r="V66" i="39"/>
  <c r="W66" i="39"/>
  <c r="X66" i="39"/>
  <c r="Y66" i="39"/>
  <c r="Z66" i="39"/>
  <c r="AA66" i="39"/>
  <c r="AB66" i="39"/>
  <c r="A67" i="39"/>
  <c r="AC67" i="39" s="1"/>
  <c r="B67" i="39"/>
  <c r="C67" i="39"/>
  <c r="D67" i="39"/>
  <c r="E67" i="39"/>
  <c r="F67" i="39"/>
  <c r="G67" i="39"/>
  <c r="H67" i="39"/>
  <c r="I67" i="39"/>
  <c r="J67" i="39"/>
  <c r="K67" i="39"/>
  <c r="L67" i="39"/>
  <c r="M67" i="39"/>
  <c r="N67" i="39"/>
  <c r="O67" i="39"/>
  <c r="P67" i="39"/>
  <c r="Q67" i="39"/>
  <c r="R67" i="39"/>
  <c r="S67" i="39"/>
  <c r="T67" i="39"/>
  <c r="U67" i="39"/>
  <c r="V67" i="39"/>
  <c r="W67" i="39"/>
  <c r="X67" i="39"/>
  <c r="Y67" i="39"/>
  <c r="Z67" i="39"/>
  <c r="AA67" i="39"/>
  <c r="AB67" i="39"/>
  <c r="A68" i="39"/>
  <c r="AC68" i="39" s="1"/>
  <c r="B68" i="39"/>
  <c r="C68" i="39"/>
  <c r="D68" i="39"/>
  <c r="E68" i="39"/>
  <c r="F68" i="39"/>
  <c r="G68" i="39"/>
  <c r="H68" i="39"/>
  <c r="I68" i="39"/>
  <c r="J68" i="39"/>
  <c r="K68" i="39"/>
  <c r="L68" i="39"/>
  <c r="M68" i="39"/>
  <c r="N68" i="39"/>
  <c r="O68" i="39"/>
  <c r="P68" i="39"/>
  <c r="Q68" i="39"/>
  <c r="R68" i="39"/>
  <c r="S68" i="39"/>
  <c r="T68" i="39"/>
  <c r="U68" i="39"/>
  <c r="V68" i="39"/>
  <c r="W68" i="39"/>
  <c r="X68" i="39"/>
  <c r="Y68" i="39"/>
  <c r="Z68" i="39"/>
  <c r="AA68" i="39"/>
  <c r="AB68" i="39"/>
  <c r="A69" i="39"/>
  <c r="AC69" i="39" s="1"/>
  <c r="B69" i="39"/>
  <c r="C69" i="39"/>
  <c r="D69" i="39"/>
  <c r="E69" i="39"/>
  <c r="F69" i="39"/>
  <c r="G69" i="39"/>
  <c r="H69" i="39"/>
  <c r="I69" i="39"/>
  <c r="J69" i="39"/>
  <c r="K69" i="39"/>
  <c r="L69" i="39"/>
  <c r="M69" i="39"/>
  <c r="N69" i="39"/>
  <c r="O69" i="39"/>
  <c r="P69" i="39"/>
  <c r="Q69" i="39"/>
  <c r="R69" i="39"/>
  <c r="S69" i="39"/>
  <c r="T69" i="39"/>
  <c r="U69" i="39"/>
  <c r="V69" i="39"/>
  <c r="W69" i="39"/>
  <c r="X69" i="39"/>
  <c r="Y69" i="39"/>
  <c r="Z69" i="39"/>
  <c r="AA69" i="39"/>
  <c r="AB69" i="39"/>
  <c r="A70" i="39"/>
  <c r="AC70" i="39" s="1"/>
  <c r="B70" i="39"/>
  <c r="C70" i="39"/>
  <c r="D70" i="39"/>
  <c r="E70" i="39"/>
  <c r="F70" i="39"/>
  <c r="G70" i="39"/>
  <c r="H70" i="39"/>
  <c r="I70" i="39"/>
  <c r="J70" i="39"/>
  <c r="K70" i="39"/>
  <c r="L70" i="39"/>
  <c r="M70" i="39"/>
  <c r="N70" i="39"/>
  <c r="O70" i="39"/>
  <c r="P70" i="39"/>
  <c r="Q70" i="39"/>
  <c r="R70" i="39"/>
  <c r="S70" i="39"/>
  <c r="T70" i="39"/>
  <c r="U70" i="39"/>
  <c r="V70" i="39"/>
  <c r="W70" i="39"/>
  <c r="X70" i="39"/>
  <c r="Y70" i="39"/>
  <c r="Z70" i="39"/>
  <c r="AA70" i="39"/>
  <c r="AB70" i="39"/>
  <c r="A71" i="39"/>
  <c r="B71" i="39"/>
  <c r="C71" i="39"/>
  <c r="D71" i="39"/>
  <c r="E71" i="39"/>
  <c r="F71" i="39"/>
  <c r="G71" i="39"/>
  <c r="H71" i="39"/>
  <c r="I71" i="39"/>
  <c r="J71" i="39"/>
  <c r="K71" i="39"/>
  <c r="L71" i="39"/>
  <c r="M71" i="39"/>
  <c r="N71" i="39"/>
  <c r="O71" i="39"/>
  <c r="P71" i="39"/>
  <c r="Q71" i="39"/>
  <c r="R71" i="39"/>
  <c r="S71" i="39"/>
  <c r="T71" i="39"/>
  <c r="U71" i="39"/>
  <c r="V71" i="39"/>
  <c r="W71" i="39"/>
  <c r="X71" i="39"/>
  <c r="Y71" i="39"/>
  <c r="Z71" i="39"/>
  <c r="AA71" i="39"/>
  <c r="AB71" i="39"/>
  <c r="AC71" i="39"/>
  <c r="A72" i="39"/>
  <c r="AC72" i="39" s="1"/>
  <c r="B72" i="39"/>
  <c r="C72" i="39"/>
  <c r="D72" i="39"/>
  <c r="E72" i="39"/>
  <c r="F72" i="39"/>
  <c r="G72" i="39"/>
  <c r="H72" i="39"/>
  <c r="I72" i="39"/>
  <c r="J72" i="39"/>
  <c r="K72" i="39"/>
  <c r="L72" i="39"/>
  <c r="M72" i="39"/>
  <c r="N72" i="39"/>
  <c r="O72" i="39"/>
  <c r="P72" i="39"/>
  <c r="Q72" i="39"/>
  <c r="R72" i="39"/>
  <c r="S72" i="39"/>
  <c r="T72" i="39"/>
  <c r="U72" i="39"/>
  <c r="V72" i="39"/>
  <c r="W72" i="39"/>
  <c r="X72" i="39"/>
  <c r="Y72" i="39"/>
  <c r="Z72" i="39"/>
  <c r="AA72" i="39"/>
  <c r="AB72" i="39"/>
  <c r="A73" i="39"/>
  <c r="AC73" i="39" s="1"/>
  <c r="B73" i="39"/>
  <c r="C73" i="39"/>
  <c r="D73" i="39"/>
  <c r="E73" i="39"/>
  <c r="F73" i="39"/>
  <c r="G73" i="39"/>
  <c r="H73" i="39"/>
  <c r="I73" i="39"/>
  <c r="J73" i="39"/>
  <c r="K73" i="39"/>
  <c r="L73" i="39"/>
  <c r="M73" i="39"/>
  <c r="N73" i="39"/>
  <c r="O73" i="39"/>
  <c r="P73" i="39"/>
  <c r="Q73" i="39"/>
  <c r="R73" i="39"/>
  <c r="S73" i="39"/>
  <c r="T73" i="39"/>
  <c r="U73" i="39"/>
  <c r="V73" i="39"/>
  <c r="W73" i="39"/>
  <c r="X73" i="39"/>
  <c r="Y73" i="39"/>
  <c r="Z73" i="39"/>
  <c r="AA73" i="39"/>
  <c r="AB73" i="39"/>
  <c r="A74" i="39"/>
  <c r="AC74" i="39" s="1"/>
  <c r="B74" i="39"/>
  <c r="C74" i="39"/>
  <c r="D74" i="39"/>
  <c r="E74" i="39"/>
  <c r="F74" i="39"/>
  <c r="G74" i="39"/>
  <c r="H74" i="39"/>
  <c r="I74" i="39"/>
  <c r="J74" i="39"/>
  <c r="K74" i="39"/>
  <c r="L74" i="39"/>
  <c r="M74" i="39"/>
  <c r="N74" i="39"/>
  <c r="O74" i="39"/>
  <c r="P74" i="39"/>
  <c r="Q74" i="39"/>
  <c r="R74" i="39"/>
  <c r="S74" i="39"/>
  <c r="T74" i="39"/>
  <c r="U74" i="39"/>
  <c r="V74" i="39"/>
  <c r="W74" i="39"/>
  <c r="X74" i="39"/>
  <c r="Y74" i="39"/>
  <c r="Z74" i="39"/>
  <c r="AA74" i="39"/>
  <c r="AB74" i="39"/>
  <c r="A75" i="39"/>
  <c r="B75" i="39"/>
  <c r="C75" i="39"/>
  <c r="D75" i="39"/>
  <c r="E75" i="39"/>
  <c r="F75" i="39"/>
  <c r="G75" i="39"/>
  <c r="H75" i="39"/>
  <c r="I75" i="39"/>
  <c r="J75" i="39"/>
  <c r="K75" i="39"/>
  <c r="L75" i="39"/>
  <c r="M75" i="39"/>
  <c r="N75" i="39"/>
  <c r="O75" i="39"/>
  <c r="P75" i="39"/>
  <c r="Q75" i="39"/>
  <c r="R75" i="39"/>
  <c r="S75" i="39"/>
  <c r="T75" i="39"/>
  <c r="U75" i="39"/>
  <c r="V75" i="39"/>
  <c r="W75" i="39"/>
  <c r="X75" i="39"/>
  <c r="Y75" i="39"/>
  <c r="Z75" i="39"/>
  <c r="AA75" i="39"/>
  <c r="AB75" i="39"/>
  <c r="AC75" i="39"/>
  <c r="A76" i="39"/>
  <c r="B76" i="39"/>
  <c r="C76" i="39"/>
  <c r="D76" i="39"/>
  <c r="E76" i="39"/>
  <c r="F76" i="39"/>
  <c r="G76" i="39"/>
  <c r="H76" i="39"/>
  <c r="I76" i="39"/>
  <c r="J76" i="39"/>
  <c r="K76" i="39"/>
  <c r="L76" i="39"/>
  <c r="M76" i="39"/>
  <c r="N76" i="39"/>
  <c r="O76" i="39"/>
  <c r="P76" i="39"/>
  <c r="Q76" i="39"/>
  <c r="R76" i="39"/>
  <c r="S76" i="39"/>
  <c r="T76" i="39"/>
  <c r="U76" i="39"/>
  <c r="V76" i="39"/>
  <c r="W76" i="39"/>
  <c r="X76" i="39"/>
  <c r="Y76" i="39"/>
  <c r="Z76" i="39"/>
  <c r="AA76" i="39"/>
  <c r="AB76" i="39"/>
  <c r="AC76" i="39"/>
  <c r="A77" i="39"/>
  <c r="B77" i="39"/>
  <c r="C77" i="39"/>
  <c r="D77" i="39"/>
  <c r="E77" i="39"/>
  <c r="F77" i="39"/>
  <c r="G77" i="39"/>
  <c r="H77" i="39"/>
  <c r="I77" i="39"/>
  <c r="J77" i="39"/>
  <c r="K77" i="39"/>
  <c r="L77" i="39"/>
  <c r="M77" i="39"/>
  <c r="N77" i="39"/>
  <c r="O77" i="39"/>
  <c r="P77" i="39"/>
  <c r="Q77" i="39"/>
  <c r="R77" i="39"/>
  <c r="S77" i="39"/>
  <c r="T77" i="39"/>
  <c r="U77" i="39"/>
  <c r="V77" i="39"/>
  <c r="W77" i="39"/>
  <c r="X77" i="39"/>
  <c r="Y77" i="39"/>
  <c r="Z77" i="39"/>
  <c r="AA77" i="39"/>
  <c r="AB77" i="39"/>
  <c r="AC77" i="39"/>
  <c r="A78" i="39"/>
  <c r="AC78" i="39" s="1"/>
  <c r="B78" i="39"/>
  <c r="C78" i="39"/>
  <c r="D78" i="39"/>
  <c r="E78" i="39"/>
  <c r="F78" i="39"/>
  <c r="G78" i="39"/>
  <c r="H78" i="39"/>
  <c r="I78" i="39"/>
  <c r="J78" i="39"/>
  <c r="K78" i="39"/>
  <c r="L78" i="39"/>
  <c r="M78" i="39"/>
  <c r="N78" i="39"/>
  <c r="O78" i="39"/>
  <c r="P78" i="39"/>
  <c r="Q78" i="39"/>
  <c r="R78" i="39"/>
  <c r="S78" i="39"/>
  <c r="T78" i="39"/>
  <c r="U78" i="39"/>
  <c r="V78" i="39"/>
  <c r="W78" i="39"/>
  <c r="X78" i="39"/>
  <c r="Y78" i="39"/>
  <c r="Z78" i="39"/>
  <c r="AA78" i="39"/>
  <c r="AB78" i="39"/>
  <c r="A79" i="39"/>
  <c r="AC79" i="39" s="1"/>
  <c r="B79" i="39"/>
  <c r="C79" i="39"/>
  <c r="D79" i="39"/>
  <c r="E79" i="39"/>
  <c r="F79" i="39"/>
  <c r="G79" i="39"/>
  <c r="H79" i="39"/>
  <c r="I79" i="39"/>
  <c r="J79" i="39"/>
  <c r="K79" i="39"/>
  <c r="L79" i="39"/>
  <c r="M79" i="39"/>
  <c r="N79" i="39"/>
  <c r="O79" i="39"/>
  <c r="P79" i="39"/>
  <c r="Q79" i="39"/>
  <c r="R79" i="39"/>
  <c r="S79" i="39"/>
  <c r="T79" i="39"/>
  <c r="U79" i="39"/>
  <c r="V79" i="39"/>
  <c r="W79" i="39"/>
  <c r="X79" i="39"/>
  <c r="Y79" i="39"/>
  <c r="Z79" i="39"/>
  <c r="AA79" i="39"/>
  <c r="AB79" i="39"/>
  <c r="A80" i="39"/>
  <c r="B80" i="39"/>
  <c r="C80" i="39"/>
  <c r="D80" i="39"/>
  <c r="E80" i="39"/>
  <c r="F80" i="39"/>
  <c r="G80" i="39"/>
  <c r="H80" i="39"/>
  <c r="I80" i="39"/>
  <c r="J80" i="39"/>
  <c r="K80" i="39"/>
  <c r="L80" i="39"/>
  <c r="M80" i="39"/>
  <c r="N80" i="39"/>
  <c r="O80" i="39"/>
  <c r="P80" i="39"/>
  <c r="Q80" i="39"/>
  <c r="R80" i="39"/>
  <c r="S80" i="39"/>
  <c r="T80" i="39"/>
  <c r="U80" i="39"/>
  <c r="V80" i="39"/>
  <c r="W80" i="39"/>
  <c r="X80" i="39"/>
  <c r="Y80" i="39"/>
  <c r="Z80" i="39"/>
  <c r="AA80" i="39"/>
  <c r="AB80" i="39"/>
  <c r="AC80" i="39"/>
  <c r="A81" i="39"/>
  <c r="AC81" i="39" s="1"/>
  <c r="B81" i="39"/>
  <c r="C81" i="39"/>
  <c r="D81" i="39"/>
  <c r="E81" i="39"/>
  <c r="F81" i="39"/>
  <c r="G81" i="39"/>
  <c r="H81" i="39"/>
  <c r="I81" i="39"/>
  <c r="J81" i="39"/>
  <c r="K81" i="39"/>
  <c r="L81" i="39"/>
  <c r="M81" i="39"/>
  <c r="N81" i="39"/>
  <c r="O81" i="39"/>
  <c r="P81" i="39"/>
  <c r="Q81" i="39"/>
  <c r="R81" i="39"/>
  <c r="S81" i="39"/>
  <c r="T81" i="39"/>
  <c r="U81" i="39"/>
  <c r="V81" i="39"/>
  <c r="W81" i="39"/>
  <c r="X81" i="39"/>
  <c r="Y81" i="39"/>
  <c r="Z81" i="39"/>
  <c r="AA81" i="39"/>
  <c r="AB81" i="39"/>
  <c r="A82" i="39"/>
  <c r="AC82" i="39" s="1"/>
  <c r="B82" i="39"/>
  <c r="C82" i="39"/>
  <c r="D82" i="39"/>
  <c r="E82" i="39"/>
  <c r="F82" i="39"/>
  <c r="G82" i="39"/>
  <c r="H82" i="39"/>
  <c r="I82" i="39"/>
  <c r="J82" i="39"/>
  <c r="K82" i="39"/>
  <c r="L82" i="39"/>
  <c r="M82" i="39"/>
  <c r="N82" i="39"/>
  <c r="O82" i="39"/>
  <c r="P82" i="39"/>
  <c r="Q82" i="39"/>
  <c r="R82" i="39"/>
  <c r="S82" i="39"/>
  <c r="T82" i="39"/>
  <c r="U82" i="39"/>
  <c r="V82" i="39"/>
  <c r="W82" i="39"/>
  <c r="X82" i="39"/>
  <c r="Y82" i="39"/>
  <c r="Z82" i="39"/>
  <c r="AA82" i="39"/>
  <c r="AB82" i="39"/>
  <c r="A83" i="39"/>
  <c r="AC83" i="39" s="1"/>
  <c r="B83" i="39"/>
  <c r="C83" i="39"/>
  <c r="D83" i="39"/>
  <c r="E83" i="39"/>
  <c r="F83" i="39"/>
  <c r="G83" i="39"/>
  <c r="H83" i="39"/>
  <c r="I83" i="39"/>
  <c r="J83" i="39"/>
  <c r="K83" i="39"/>
  <c r="L83" i="39"/>
  <c r="M83" i="39"/>
  <c r="N83" i="39"/>
  <c r="O83" i="39"/>
  <c r="P83" i="39"/>
  <c r="Q83" i="39"/>
  <c r="R83" i="39"/>
  <c r="S83" i="39"/>
  <c r="T83" i="39"/>
  <c r="U83" i="39"/>
  <c r="V83" i="39"/>
  <c r="W83" i="39"/>
  <c r="X83" i="39"/>
  <c r="Y83" i="39"/>
  <c r="Z83" i="39"/>
  <c r="AA83" i="39"/>
  <c r="AB83" i="39"/>
  <c r="A84" i="39"/>
  <c r="AC84" i="39" s="1"/>
  <c r="B84" i="39"/>
  <c r="C84" i="39"/>
  <c r="D84" i="39"/>
  <c r="E84" i="39"/>
  <c r="F84" i="39"/>
  <c r="G84" i="39"/>
  <c r="H84" i="39"/>
  <c r="I84" i="39"/>
  <c r="J84" i="39"/>
  <c r="K84" i="39"/>
  <c r="L84" i="39"/>
  <c r="M84" i="39"/>
  <c r="N84" i="39"/>
  <c r="O84" i="39"/>
  <c r="P84" i="39"/>
  <c r="Q84" i="39"/>
  <c r="R84" i="39"/>
  <c r="S84" i="39"/>
  <c r="T84" i="39"/>
  <c r="U84" i="39"/>
  <c r="V84" i="39"/>
  <c r="W84" i="39"/>
  <c r="X84" i="39"/>
  <c r="Y84" i="39"/>
  <c r="Z84" i="39"/>
  <c r="AA84" i="39"/>
  <c r="AB84" i="39"/>
  <c r="A85" i="39"/>
  <c r="B85" i="39"/>
  <c r="C85" i="39"/>
  <c r="D85" i="39"/>
  <c r="E85" i="39"/>
  <c r="F85" i="39"/>
  <c r="G85" i="39"/>
  <c r="H85" i="39"/>
  <c r="I85" i="39"/>
  <c r="J85" i="39"/>
  <c r="K85" i="39"/>
  <c r="L85" i="39"/>
  <c r="M85" i="39"/>
  <c r="N85" i="39"/>
  <c r="O85" i="39"/>
  <c r="P85" i="39"/>
  <c r="Q85" i="39"/>
  <c r="R85" i="39"/>
  <c r="S85" i="39"/>
  <c r="T85" i="39"/>
  <c r="U85" i="39"/>
  <c r="V85" i="39"/>
  <c r="W85" i="39"/>
  <c r="X85" i="39"/>
  <c r="Y85" i="39"/>
  <c r="Z85" i="39"/>
  <c r="AA85" i="39"/>
  <c r="AB85" i="39"/>
  <c r="AC85" i="39"/>
  <c r="A86" i="39"/>
  <c r="AC86" i="39" s="1"/>
  <c r="B86" i="39"/>
  <c r="C86" i="39"/>
  <c r="D86" i="39"/>
  <c r="E86" i="39"/>
  <c r="F86" i="39"/>
  <c r="G86" i="39"/>
  <c r="H86" i="39"/>
  <c r="I86" i="39"/>
  <c r="J86" i="39"/>
  <c r="K86" i="39"/>
  <c r="L86" i="39"/>
  <c r="M86" i="39"/>
  <c r="N86" i="39"/>
  <c r="O86" i="39"/>
  <c r="P86" i="39"/>
  <c r="Q86" i="39"/>
  <c r="R86" i="39"/>
  <c r="S86" i="39"/>
  <c r="T86" i="39"/>
  <c r="U86" i="39"/>
  <c r="V86" i="39"/>
  <c r="W86" i="39"/>
  <c r="X86" i="39"/>
  <c r="Y86" i="39"/>
  <c r="Z86" i="39"/>
  <c r="AA86" i="39"/>
  <c r="AB86" i="39"/>
  <c r="AC23" i="39"/>
  <c r="AC24" i="39"/>
  <c r="AC25" i="39"/>
  <c r="AC26" i="39"/>
  <c r="AC27" i="39"/>
  <c r="AC28" i="39"/>
  <c r="AC29" i="39"/>
  <c r="AC30" i="39"/>
  <c r="AC31" i="39"/>
  <c r="AC32" i="39"/>
  <c r="AC33" i="39"/>
  <c r="AC34" i="39"/>
  <c r="AC35" i="39"/>
  <c r="AC36" i="39"/>
  <c r="AC37" i="39"/>
  <c r="AC38" i="39"/>
  <c r="AC39" i="39"/>
  <c r="AC40" i="39"/>
  <c r="AC41" i="39"/>
  <c r="AC42" i="39"/>
  <c r="AC43" i="39"/>
  <c r="AC44" i="39"/>
  <c r="AC45" i="39"/>
  <c r="AC46" i="39"/>
  <c r="AC47" i="39"/>
  <c r="AC48" i="39"/>
  <c r="AC49" i="39"/>
  <c r="AC50" i="39"/>
  <c r="AA93" i="27"/>
  <c r="AA94" i="27"/>
  <c r="AA95" i="27"/>
  <c r="AA96" i="27"/>
  <c r="AA97" i="27"/>
  <c r="AA98" i="27"/>
  <c r="AA99" i="27"/>
  <c r="AA100" i="27"/>
  <c r="AA101" i="27"/>
  <c r="AA102" i="27"/>
  <c r="AA103" i="27"/>
  <c r="AA104" i="27"/>
  <c r="AA105" i="27"/>
  <c r="AA106" i="27"/>
  <c r="AA107" i="27"/>
  <c r="AA108" i="27"/>
  <c r="AA109" i="27"/>
  <c r="AA110" i="27"/>
  <c r="AA111" i="27"/>
  <c r="AA112" i="27"/>
  <c r="AA113" i="27"/>
  <c r="AA114" i="27"/>
  <c r="AA115" i="27"/>
  <c r="AA116" i="27"/>
  <c r="AA117" i="27"/>
  <c r="AA118" i="27"/>
  <c r="AA119" i="27"/>
  <c r="AA120" i="27"/>
  <c r="AA121" i="27"/>
  <c r="AA122" i="27"/>
  <c r="AA123" i="27"/>
  <c r="AA124" i="27"/>
  <c r="B57" i="27"/>
  <c r="C57" i="27"/>
  <c r="D57" i="27"/>
  <c r="E57" i="27"/>
  <c r="F57" i="27"/>
  <c r="G57" i="27"/>
  <c r="H57" i="27"/>
  <c r="I57" i="27"/>
  <c r="J57" i="27"/>
  <c r="K57" i="27"/>
  <c r="L57" i="27"/>
  <c r="M57" i="27"/>
  <c r="N57" i="27"/>
  <c r="O57" i="27"/>
  <c r="P57" i="27"/>
  <c r="Q57" i="27"/>
  <c r="R57" i="27"/>
  <c r="S57" i="27"/>
  <c r="T57" i="27"/>
  <c r="U57" i="27"/>
  <c r="V57" i="27"/>
  <c r="W57" i="27"/>
  <c r="X57" i="27"/>
  <c r="Y57" i="27"/>
  <c r="Z57" i="27"/>
  <c r="B58" i="27"/>
  <c r="C58" i="27"/>
  <c r="D58" i="27"/>
  <c r="E58" i="27"/>
  <c r="F58" i="27"/>
  <c r="G58" i="27"/>
  <c r="H58" i="27"/>
  <c r="I58" i="27"/>
  <c r="J58" i="27"/>
  <c r="K58" i="27"/>
  <c r="L58" i="27"/>
  <c r="M58" i="27"/>
  <c r="N58" i="27"/>
  <c r="O58" i="27"/>
  <c r="P58" i="27"/>
  <c r="Q58" i="27"/>
  <c r="R58" i="27"/>
  <c r="S58" i="27"/>
  <c r="T58" i="27"/>
  <c r="U58" i="27"/>
  <c r="V58" i="27"/>
  <c r="W58" i="27"/>
  <c r="X58" i="27"/>
  <c r="Y58" i="27"/>
  <c r="Z58" i="27"/>
  <c r="B59" i="27"/>
  <c r="C59" i="27"/>
  <c r="D59" i="27"/>
  <c r="E59" i="27"/>
  <c r="F59" i="27"/>
  <c r="G59" i="27"/>
  <c r="H59" i="27"/>
  <c r="I59" i="27"/>
  <c r="J59" i="27"/>
  <c r="K59" i="27"/>
  <c r="L59" i="27"/>
  <c r="M59" i="27"/>
  <c r="N59" i="27"/>
  <c r="O59" i="27"/>
  <c r="P59" i="27"/>
  <c r="Q59" i="27"/>
  <c r="R59" i="27"/>
  <c r="S59" i="27"/>
  <c r="T59" i="27"/>
  <c r="U59" i="27"/>
  <c r="V59" i="27"/>
  <c r="W59" i="27"/>
  <c r="X59" i="27"/>
  <c r="Y59" i="27"/>
  <c r="Z59" i="27"/>
  <c r="B60" i="27"/>
  <c r="C60" i="27"/>
  <c r="D60" i="27"/>
  <c r="E60" i="27"/>
  <c r="F60" i="27"/>
  <c r="G60" i="27"/>
  <c r="H60" i="27"/>
  <c r="I60" i="27"/>
  <c r="J60" i="27"/>
  <c r="K60" i="27"/>
  <c r="L60" i="27"/>
  <c r="M60" i="27"/>
  <c r="N60" i="27"/>
  <c r="O60" i="27"/>
  <c r="P60" i="27"/>
  <c r="Q60" i="27"/>
  <c r="R60" i="27"/>
  <c r="S60" i="27"/>
  <c r="T60" i="27"/>
  <c r="U60" i="27"/>
  <c r="V60" i="27"/>
  <c r="W60" i="27"/>
  <c r="X60" i="27"/>
  <c r="Y60" i="27"/>
  <c r="Z60" i="27"/>
  <c r="B61" i="27"/>
  <c r="C61" i="27"/>
  <c r="D61" i="27"/>
  <c r="E61" i="27"/>
  <c r="F61" i="27"/>
  <c r="G61" i="27"/>
  <c r="H61" i="27"/>
  <c r="I61" i="27"/>
  <c r="J61" i="27"/>
  <c r="K61" i="27"/>
  <c r="L61" i="27"/>
  <c r="M61" i="27"/>
  <c r="N61" i="27"/>
  <c r="O61" i="27"/>
  <c r="P61" i="27"/>
  <c r="Q61" i="27"/>
  <c r="R61" i="27"/>
  <c r="S61" i="27"/>
  <c r="T61" i="27"/>
  <c r="U61" i="27"/>
  <c r="V61" i="27"/>
  <c r="W61" i="27"/>
  <c r="X61" i="27"/>
  <c r="Y61" i="27"/>
  <c r="Z61" i="27"/>
  <c r="AA61" i="27"/>
  <c r="B62" i="27"/>
  <c r="C62" i="27"/>
  <c r="D62" i="27"/>
  <c r="E62" i="27"/>
  <c r="F62" i="27"/>
  <c r="G62" i="27"/>
  <c r="H62" i="27"/>
  <c r="I62" i="27"/>
  <c r="J62" i="27"/>
  <c r="K62" i="27"/>
  <c r="L62" i="27"/>
  <c r="M62" i="27"/>
  <c r="N62" i="27"/>
  <c r="O62" i="27"/>
  <c r="P62" i="27"/>
  <c r="Q62" i="27"/>
  <c r="R62" i="27"/>
  <c r="S62" i="27"/>
  <c r="T62" i="27"/>
  <c r="U62" i="27"/>
  <c r="V62" i="27"/>
  <c r="W62" i="27"/>
  <c r="X62" i="27"/>
  <c r="Y62" i="27"/>
  <c r="Z62" i="27"/>
  <c r="AA62" i="27"/>
  <c r="B63" i="27"/>
  <c r="C63" i="27"/>
  <c r="D63" i="27"/>
  <c r="E63" i="27"/>
  <c r="F63" i="27"/>
  <c r="G63" i="27"/>
  <c r="H63" i="27"/>
  <c r="I63" i="27"/>
  <c r="J63" i="27"/>
  <c r="K63" i="27"/>
  <c r="L63" i="27"/>
  <c r="M63" i="27"/>
  <c r="N63" i="27"/>
  <c r="O63" i="27"/>
  <c r="P63" i="27"/>
  <c r="Q63" i="27"/>
  <c r="R63" i="27"/>
  <c r="S63" i="27"/>
  <c r="T63" i="27"/>
  <c r="U63" i="27"/>
  <c r="V63" i="27"/>
  <c r="W63" i="27"/>
  <c r="X63" i="27"/>
  <c r="Y63" i="27"/>
  <c r="Z63" i="27"/>
  <c r="AA63" i="27"/>
  <c r="B64" i="27"/>
  <c r="C64" i="27"/>
  <c r="D64" i="27"/>
  <c r="E64" i="27"/>
  <c r="F64" i="27"/>
  <c r="G64" i="27"/>
  <c r="H64" i="27"/>
  <c r="I64" i="27"/>
  <c r="J64" i="27"/>
  <c r="K64" i="27"/>
  <c r="L64" i="27"/>
  <c r="M64" i="27"/>
  <c r="N64" i="27"/>
  <c r="O64" i="27"/>
  <c r="P64" i="27"/>
  <c r="Q64" i="27"/>
  <c r="R64" i="27"/>
  <c r="S64" i="27"/>
  <c r="T64" i="27"/>
  <c r="U64" i="27"/>
  <c r="V64" i="27"/>
  <c r="W64" i="27"/>
  <c r="X64" i="27"/>
  <c r="Y64" i="27"/>
  <c r="Z64" i="27"/>
  <c r="AA64" i="27"/>
  <c r="B65" i="27"/>
  <c r="C65" i="27"/>
  <c r="D65" i="27"/>
  <c r="E65" i="27"/>
  <c r="F65" i="27"/>
  <c r="G65" i="27"/>
  <c r="H65" i="27"/>
  <c r="I65" i="27"/>
  <c r="J65" i="27"/>
  <c r="K65" i="27"/>
  <c r="L65" i="27"/>
  <c r="M65" i="27"/>
  <c r="N65" i="27"/>
  <c r="O65" i="27"/>
  <c r="P65" i="27"/>
  <c r="Q65" i="27"/>
  <c r="R65" i="27"/>
  <c r="S65" i="27"/>
  <c r="T65" i="27"/>
  <c r="U65" i="27"/>
  <c r="V65" i="27"/>
  <c r="W65" i="27"/>
  <c r="X65" i="27"/>
  <c r="Y65" i="27"/>
  <c r="Z65" i="27"/>
  <c r="AA65" i="27"/>
  <c r="B66" i="27"/>
  <c r="C66" i="27"/>
  <c r="D66" i="27"/>
  <c r="E66" i="27"/>
  <c r="F66" i="27"/>
  <c r="G66" i="27"/>
  <c r="H66" i="27"/>
  <c r="I66" i="27"/>
  <c r="J66" i="27"/>
  <c r="K66" i="27"/>
  <c r="L66" i="27"/>
  <c r="M66" i="27"/>
  <c r="N66" i="27"/>
  <c r="O66" i="27"/>
  <c r="P66" i="27"/>
  <c r="Q66" i="27"/>
  <c r="R66" i="27"/>
  <c r="S66" i="27"/>
  <c r="T66" i="27"/>
  <c r="U66" i="27"/>
  <c r="V66" i="27"/>
  <c r="W66" i="27"/>
  <c r="X66" i="27"/>
  <c r="Y66" i="27"/>
  <c r="Z66" i="27"/>
  <c r="AA66" i="27"/>
  <c r="B67" i="27"/>
  <c r="C67" i="27"/>
  <c r="D67" i="27"/>
  <c r="E67" i="27"/>
  <c r="F67" i="27"/>
  <c r="G67" i="27"/>
  <c r="H67" i="27"/>
  <c r="I67" i="27"/>
  <c r="J67" i="27"/>
  <c r="K67" i="27"/>
  <c r="L67" i="27"/>
  <c r="M67" i="27"/>
  <c r="N67" i="27"/>
  <c r="O67" i="27"/>
  <c r="P67" i="27"/>
  <c r="Q67" i="27"/>
  <c r="R67" i="27"/>
  <c r="S67" i="27"/>
  <c r="T67" i="27"/>
  <c r="U67" i="27"/>
  <c r="V67" i="27"/>
  <c r="W67" i="27"/>
  <c r="X67" i="27"/>
  <c r="Y67" i="27"/>
  <c r="Z67" i="27"/>
  <c r="AA67" i="27"/>
  <c r="B68" i="27"/>
  <c r="C68" i="27"/>
  <c r="D68" i="27"/>
  <c r="E68" i="27"/>
  <c r="F68" i="27"/>
  <c r="G68" i="27"/>
  <c r="H68" i="27"/>
  <c r="I68" i="27"/>
  <c r="J68" i="27"/>
  <c r="K68" i="27"/>
  <c r="L68" i="27"/>
  <c r="M68" i="27"/>
  <c r="N68" i="27"/>
  <c r="O68" i="27"/>
  <c r="P68" i="27"/>
  <c r="Q68" i="27"/>
  <c r="R68" i="27"/>
  <c r="S68" i="27"/>
  <c r="T68" i="27"/>
  <c r="U68" i="27"/>
  <c r="V68" i="27"/>
  <c r="W68" i="27"/>
  <c r="X68" i="27"/>
  <c r="Y68" i="27"/>
  <c r="Z68" i="27"/>
  <c r="AA68" i="27"/>
  <c r="B69" i="27"/>
  <c r="C69" i="27"/>
  <c r="D69" i="27"/>
  <c r="E69" i="27"/>
  <c r="F69" i="27"/>
  <c r="G69" i="27"/>
  <c r="H69" i="27"/>
  <c r="I69" i="27"/>
  <c r="J69" i="27"/>
  <c r="K69" i="27"/>
  <c r="L69" i="27"/>
  <c r="M69" i="27"/>
  <c r="N69" i="27"/>
  <c r="O69" i="27"/>
  <c r="P69" i="27"/>
  <c r="Q69" i="27"/>
  <c r="R69" i="27"/>
  <c r="S69" i="27"/>
  <c r="T69" i="27"/>
  <c r="U69" i="27"/>
  <c r="V69" i="27"/>
  <c r="W69" i="27"/>
  <c r="X69" i="27"/>
  <c r="Y69" i="27"/>
  <c r="Z69" i="27"/>
  <c r="AA69" i="27"/>
  <c r="B70" i="27"/>
  <c r="C70" i="27"/>
  <c r="D70" i="27"/>
  <c r="E70" i="27"/>
  <c r="F70" i="27"/>
  <c r="G70" i="27"/>
  <c r="H70" i="27"/>
  <c r="I70" i="27"/>
  <c r="J70" i="27"/>
  <c r="K70" i="27"/>
  <c r="L70" i="27"/>
  <c r="M70" i="27"/>
  <c r="N70" i="27"/>
  <c r="O70" i="27"/>
  <c r="P70" i="27"/>
  <c r="Q70" i="27"/>
  <c r="R70" i="27"/>
  <c r="S70" i="27"/>
  <c r="T70" i="27"/>
  <c r="U70" i="27"/>
  <c r="V70" i="27"/>
  <c r="W70" i="27"/>
  <c r="X70" i="27"/>
  <c r="Y70" i="27"/>
  <c r="Z70" i="27"/>
  <c r="AA70" i="27"/>
  <c r="B71" i="27"/>
  <c r="C71" i="27"/>
  <c r="D71" i="27"/>
  <c r="E71" i="27"/>
  <c r="F71" i="27"/>
  <c r="G71" i="27"/>
  <c r="H71" i="27"/>
  <c r="I71" i="27"/>
  <c r="J71" i="27"/>
  <c r="K71" i="27"/>
  <c r="L71" i="27"/>
  <c r="M71" i="27"/>
  <c r="N71" i="27"/>
  <c r="O71" i="27"/>
  <c r="P71" i="27"/>
  <c r="Q71" i="27"/>
  <c r="R71" i="27"/>
  <c r="S71" i="27"/>
  <c r="T71" i="27"/>
  <c r="U71" i="27"/>
  <c r="V71" i="27"/>
  <c r="W71" i="27"/>
  <c r="X71" i="27"/>
  <c r="Y71" i="27"/>
  <c r="Z71" i="27"/>
  <c r="AA71" i="27"/>
  <c r="B72" i="27"/>
  <c r="C72" i="27"/>
  <c r="D72" i="27"/>
  <c r="E72" i="27"/>
  <c r="F72" i="27"/>
  <c r="G72" i="27"/>
  <c r="H72" i="27"/>
  <c r="I72" i="27"/>
  <c r="J72" i="27"/>
  <c r="K72" i="27"/>
  <c r="L72" i="27"/>
  <c r="M72" i="27"/>
  <c r="N72" i="27"/>
  <c r="O72" i="27"/>
  <c r="P72" i="27"/>
  <c r="Q72" i="27"/>
  <c r="R72" i="27"/>
  <c r="S72" i="27"/>
  <c r="T72" i="27"/>
  <c r="U72" i="27"/>
  <c r="V72" i="27"/>
  <c r="W72" i="27"/>
  <c r="X72" i="27"/>
  <c r="Y72" i="27"/>
  <c r="Z72" i="27"/>
  <c r="AA72" i="27"/>
  <c r="B73" i="27"/>
  <c r="C73" i="27"/>
  <c r="D73" i="27"/>
  <c r="E73" i="27"/>
  <c r="F73" i="27"/>
  <c r="G73" i="27"/>
  <c r="H73" i="27"/>
  <c r="I73" i="27"/>
  <c r="J73" i="27"/>
  <c r="K73" i="27"/>
  <c r="L73" i="27"/>
  <c r="M73" i="27"/>
  <c r="N73" i="27"/>
  <c r="O73" i="27"/>
  <c r="P73" i="27"/>
  <c r="Q73" i="27"/>
  <c r="R73" i="27"/>
  <c r="S73" i="27"/>
  <c r="T73" i="27"/>
  <c r="U73" i="27"/>
  <c r="V73" i="27"/>
  <c r="W73" i="27"/>
  <c r="X73" i="27"/>
  <c r="Y73" i="27"/>
  <c r="Z73" i="27"/>
  <c r="AA73" i="27"/>
  <c r="B74" i="27"/>
  <c r="C74" i="27"/>
  <c r="D74" i="27"/>
  <c r="E74" i="27"/>
  <c r="F74" i="27"/>
  <c r="G74" i="27"/>
  <c r="H74" i="27"/>
  <c r="I74" i="27"/>
  <c r="J74" i="27"/>
  <c r="K74" i="27"/>
  <c r="L74" i="27"/>
  <c r="M74" i="27"/>
  <c r="N74" i="27"/>
  <c r="O74" i="27"/>
  <c r="P74" i="27"/>
  <c r="Q74" i="27"/>
  <c r="R74" i="27"/>
  <c r="S74" i="27"/>
  <c r="T74" i="27"/>
  <c r="U74" i="27"/>
  <c r="V74" i="27"/>
  <c r="W74" i="27"/>
  <c r="X74" i="27"/>
  <c r="Y74" i="27"/>
  <c r="Z74" i="27"/>
  <c r="AA74" i="27"/>
  <c r="B75" i="27"/>
  <c r="C75" i="27"/>
  <c r="D75" i="27"/>
  <c r="E75" i="27"/>
  <c r="F75" i="27"/>
  <c r="G75" i="27"/>
  <c r="H75" i="27"/>
  <c r="I75" i="27"/>
  <c r="J75" i="27"/>
  <c r="K75" i="27"/>
  <c r="L75" i="27"/>
  <c r="M75" i="27"/>
  <c r="N75" i="27"/>
  <c r="O75" i="27"/>
  <c r="P75" i="27"/>
  <c r="Q75" i="27"/>
  <c r="R75" i="27"/>
  <c r="S75" i="27"/>
  <c r="T75" i="27"/>
  <c r="U75" i="27"/>
  <c r="V75" i="27"/>
  <c r="W75" i="27"/>
  <c r="X75" i="27"/>
  <c r="Y75" i="27"/>
  <c r="Z75" i="27"/>
  <c r="AA75" i="27"/>
  <c r="B76" i="27"/>
  <c r="C76" i="27"/>
  <c r="D76" i="27"/>
  <c r="E76" i="27"/>
  <c r="F76" i="27"/>
  <c r="G76" i="27"/>
  <c r="H76" i="27"/>
  <c r="I76" i="27"/>
  <c r="J76" i="27"/>
  <c r="K76" i="27"/>
  <c r="L76" i="27"/>
  <c r="M76" i="27"/>
  <c r="N76" i="27"/>
  <c r="O76" i="27"/>
  <c r="P76" i="27"/>
  <c r="Q76" i="27"/>
  <c r="R76" i="27"/>
  <c r="S76" i="27"/>
  <c r="T76" i="27"/>
  <c r="U76" i="27"/>
  <c r="V76" i="27"/>
  <c r="W76" i="27"/>
  <c r="X76" i="27"/>
  <c r="Y76" i="27"/>
  <c r="Z76" i="27"/>
  <c r="AA76" i="27"/>
  <c r="B77" i="27"/>
  <c r="C77" i="27"/>
  <c r="D77" i="27"/>
  <c r="E77" i="27"/>
  <c r="F77" i="27"/>
  <c r="G77" i="27"/>
  <c r="H77" i="27"/>
  <c r="I77" i="27"/>
  <c r="J77" i="27"/>
  <c r="K77" i="27"/>
  <c r="L77" i="27"/>
  <c r="M77" i="27"/>
  <c r="N77" i="27"/>
  <c r="O77" i="27"/>
  <c r="P77" i="27"/>
  <c r="Q77" i="27"/>
  <c r="R77" i="27"/>
  <c r="S77" i="27"/>
  <c r="T77" i="27"/>
  <c r="U77" i="27"/>
  <c r="V77" i="27"/>
  <c r="W77" i="27"/>
  <c r="X77" i="27"/>
  <c r="Y77" i="27"/>
  <c r="Z77" i="27"/>
  <c r="AA77" i="27"/>
  <c r="B78" i="27"/>
  <c r="C78" i="27"/>
  <c r="D78" i="27"/>
  <c r="E78" i="27"/>
  <c r="F78" i="27"/>
  <c r="G78" i="27"/>
  <c r="H78" i="27"/>
  <c r="I78" i="27"/>
  <c r="J78" i="27"/>
  <c r="K78" i="27"/>
  <c r="L78" i="27"/>
  <c r="M78" i="27"/>
  <c r="N78" i="27"/>
  <c r="O78" i="27"/>
  <c r="P78" i="27"/>
  <c r="Q78" i="27"/>
  <c r="R78" i="27"/>
  <c r="S78" i="27"/>
  <c r="T78" i="27"/>
  <c r="U78" i="27"/>
  <c r="V78" i="27"/>
  <c r="W78" i="27"/>
  <c r="X78" i="27"/>
  <c r="Y78" i="27"/>
  <c r="Z78" i="27"/>
  <c r="AA78" i="27"/>
  <c r="B79" i="27"/>
  <c r="C79" i="27"/>
  <c r="D79" i="27"/>
  <c r="E79" i="27"/>
  <c r="F79" i="27"/>
  <c r="G79" i="27"/>
  <c r="H79" i="27"/>
  <c r="I79" i="27"/>
  <c r="J79" i="27"/>
  <c r="K79" i="27"/>
  <c r="L79" i="27"/>
  <c r="M79" i="27"/>
  <c r="N79" i="27"/>
  <c r="O79" i="27"/>
  <c r="P79" i="27"/>
  <c r="Q79" i="27"/>
  <c r="R79" i="27"/>
  <c r="S79" i="27"/>
  <c r="T79" i="27"/>
  <c r="U79" i="27"/>
  <c r="V79" i="27"/>
  <c r="W79" i="27"/>
  <c r="X79" i="27"/>
  <c r="Y79" i="27"/>
  <c r="Z79" i="27"/>
  <c r="AA79" i="27"/>
  <c r="B80" i="27"/>
  <c r="C80" i="27"/>
  <c r="D80" i="27"/>
  <c r="E80" i="27"/>
  <c r="F80" i="27"/>
  <c r="G80" i="27"/>
  <c r="H80" i="27"/>
  <c r="I80" i="27"/>
  <c r="J80" i="27"/>
  <c r="K80" i="27"/>
  <c r="L80" i="27"/>
  <c r="M80" i="27"/>
  <c r="N80" i="27"/>
  <c r="O80" i="27"/>
  <c r="P80" i="27"/>
  <c r="Q80" i="27"/>
  <c r="R80" i="27"/>
  <c r="S80" i="27"/>
  <c r="T80" i="27"/>
  <c r="U80" i="27"/>
  <c r="V80" i="27"/>
  <c r="W80" i="27"/>
  <c r="X80" i="27"/>
  <c r="Y80" i="27"/>
  <c r="Z80" i="27"/>
  <c r="AA80" i="27"/>
  <c r="B81" i="27"/>
  <c r="C81" i="27"/>
  <c r="D81" i="27"/>
  <c r="E81" i="27"/>
  <c r="F81" i="27"/>
  <c r="G81" i="27"/>
  <c r="H81" i="27"/>
  <c r="I81" i="27"/>
  <c r="J81" i="27"/>
  <c r="K81" i="27"/>
  <c r="L81" i="27"/>
  <c r="M81" i="27"/>
  <c r="N81" i="27"/>
  <c r="O81" i="27"/>
  <c r="P81" i="27"/>
  <c r="Q81" i="27"/>
  <c r="R81" i="27"/>
  <c r="S81" i="27"/>
  <c r="T81" i="27"/>
  <c r="U81" i="27"/>
  <c r="V81" i="27"/>
  <c r="W81" i="27"/>
  <c r="X81" i="27"/>
  <c r="Y81" i="27"/>
  <c r="Z81" i="27"/>
  <c r="AA81" i="27"/>
  <c r="B82" i="27"/>
  <c r="C82" i="27"/>
  <c r="D82" i="27"/>
  <c r="E82" i="27"/>
  <c r="F82" i="27"/>
  <c r="G82" i="27"/>
  <c r="H82" i="27"/>
  <c r="I82" i="27"/>
  <c r="J82" i="27"/>
  <c r="K82" i="27"/>
  <c r="L82" i="27"/>
  <c r="M82" i="27"/>
  <c r="N82" i="27"/>
  <c r="O82" i="27"/>
  <c r="P82" i="27"/>
  <c r="Q82" i="27"/>
  <c r="R82" i="27"/>
  <c r="S82" i="27"/>
  <c r="T82" i="27"/>
  <c r="U82" i="27"/>
  <c r="V82" i="27"/>
  <c r="W82" i="27"/>
  <c r="X82" i="27"/>
  <c r="Y82" i="27"/>
  <c r="Z82" i="27"/>
  <c r="AA82" i="27"/>
  <c r="B83" i="27"/>
  <c r="C83" i="27"/>
  <c r="D83" i="27"/>
  <c r="E83" i="27"/>
  <c r="F83" i="27"/>
  <c r="G83" i="27"/>
  <c r="H83" i="27"/>
  <c r="I83" i="27"/>
  <c r="J83" i="27"/>
  <c r="K83" i="27"/>
  <c r="L83" i="27"/>
  <c r="M83" i="27"/>
  <c r="N83" i="27"/>
  <c r="O83" i="27"/>
  <c r="P83" i="27"/>
  <c r="Q83" i="27"/>
  <c r="R83" i="27"/>
  <c r="S83" i="27"/>
  <c r="T83" i="27"/>
  <c r="U83" i="27"/>
  <c r="V83" i="27"/>
  <c r="W83" i="27"/>
  <c r="X83" i="27"/>
  <c r="Y83" i="27"/>
  <c r="Z83" i="27"/>
  <c r="AA83" i="27"/>
  <c r="B84" i="27"/>
  <c r="C84" i="27"/>
  <c r="D84" i="27"/>
  <c r="E84" i="27"/>
  <c r="F84" i="27"/>
  <c r="G84" i="27"/>
  <c r="H84" i="27"/>
  <c r="I84" i="27"/>
  <c r="J84" i="27"/>
  <c r="K84" i="27"/>
  <c r="L84" i="27"/>
  <c r="M84" i="27"/>
  <c r="N84" i="27"/>
  <c r="O84" i="27"/>
  <c r="P84" i="27"/>
  <c r="Q84" i="27"/>
  <c r="R84" i="27"/>
  <c r="S84" i="27"/>
  <c r="T84" i="27"/>
  <c r="U84" i="27"/>
  <c r="V84" i="27"/>
  <c r="W84" i="27"/>
  <c r="X84" i="27"/>
  <c r="Y84" i="27"/>
  <c r="Z84" i="27"/>
  <c r="AA84" i="27"/>
  <c r="B85" i="27"/>
  <c r="C85" i="27"/>
  <c r="D85" i="27"/>
  <c r="E85" i="27"/>
  <c r="F85" i="27"/>
  <c r="G85" i="27"/>
  <c r="H85" i="27"/>
  <c r="I85" i="27"/>
  <c r="J85" i="27"/>
  <c r="K85" i="27"/>
  <c r="L85" i="27"/>
  <c r="M85" i="27"/>
  <c r="N85" i="27"/>
  <c r="O85" i="27"/>
  <c r="P85" i="27"/>
  <c r="Q85" i="27"/>
  <c r="R85" i="27"/>
  <c r="S85" i="27"/>
  <c r="T85" i="27"/>
  <c r="U85" i="27"/>
  <c r="V85" i="27"/>
  <c r="W85" i="27"/>
  <c r="X85" i="27"/>
  <c r="Y85" i="27"/>
  <c r="Z85" i="27"/>
  <c r="AA85" i="27"/>
  <c r="B86" i="27"/>
  <c r="C86" i="27"/>
  <c r="D86" i="27"/>
  <c r="E86" i="27"/>
  <c r="F86" i="27"/>
  <c r="G86" i="27"/>
  <c r="H86" i="27"/>
  <c r="I86" i="27"/>
  <c r="J86" i="27"/>
  <c r="K86" i="27"/>
  <c r="L86" i="27"/>
  <c r="M86" i="27"/>
  <c r="N86" i="27"/>
  <c r="O86" i="27"/>
  <c r="P86" i="27"/>
  <c r="Q86" i="27"/>
  <c r="R86" i="27"/>
  <c r="S86" i="27"/>
  <c r="T86" i="27"/>
  <c r="U86" i="27"/>
  <c r="V86" i="27"/>
  <c r="W86" i="27"/>
  <c r="X86" i="27"/>
  <c r="Y86" i="27"/>
  <c r="Z86" i="27"/>
  <c r="AA86" i="27"/>
  <c r="B87" i="27"/>
  <c r="C87" i="27"/>
  <c r="D87" i="27"/>
  <c r="E87" i="27"/>
  <c r="F87" i="27"/>
  <c r="G87" i="27"/>
  <c r="H87" i="27"/>
  <c r="I87" i="27"/>
  <c r="J87" i="27"/>
  <c r="K87" i="27"/>
  <c r="L87" i="27"/>
  <c r="M87" i="27"/>
  <c r="N87" i="27"/>
  <c r="O87" i="27"/>
  <c r="P87" i="27"/>
  <c r="Q87" i="27"/>
  <c r="R87" i="27"/>
  <c r="S87" i="27"/>
  <c r="T87" i="27"/>
  <c r="U87" i="27"/>
  <c r="V87" i="27"/>
  <c r="W87" i="27"/>
  <c r="X87" i="27"/>
  <c r="Y87" i="27"/>
  <c r="Z87" i="27"/>
  <c r="AA87" i="27"/>
  <c r="B88" i="27"/>
  <c r="C88" i="27"/>
  <c r="D88" i="27"/>
  <c r="E88" i="27"/>
  <c r="F88" i="27"/>
  <c r="G88" i="27"/>
  <c r="H88" i="27"/>
  <c r="I88" i="27"/>
  <c r="J88" i="27"/>
  <c r="K88" i="27"/>
  <c r="L88" i="27"/>
  <c r="M88" i="27"/>
  <c r="N88" i="27"/>
  <c r="O88" i="27"/>
  <c r="P88" i="27"/>
  <c r="Q88" i="27"/>
  <c r="R88" i="27"/>
  <c r="S88" i="27"/>
  <c r="T88" i="27"/>
  <c r="U88" i="27"/>
  <c r="V88" i="27"/>
  <c r="W88" i="27"/>
  <c r="X88" i="27"/>
  <c r="Y88" i="27"/>
  <c r="Z88" i="27"/>
  <c r="AA88" i="27"/>
  <c r="AA25" i="27"/>
  <c r="AA26" i="27"/>
  <c r="AA27" i="27"/>
  <c r="AA28" i="27"/>
  <c r="AA29" i="27"/>
  <c r="AA30" i="27"/>
  <c r="AA31" i="27"/>
  <c r="AA32" i="27"/>
  <c r="AA33" i="27"/>
  <c r="AA34" i="27"/>
  <c r="AA35" i="27"/>
  <c r="AA36" i="27"/>
  <c r="AA37" i="27"/>
  <c r="AA38" i="27"/>
  <c r="AA39" i="27"/>
  <c r="AA40" i="27"/>
  <c r="AA41" i="27"/>
  <c r="AA42" i="27"/>
  <c r="AA43" i="27"/>
  <c r="AA44" i="27"/>
  <c r="AA45" i="27"/>
  <c r="AA46" i="27"/>
  <c r="AA47" i="27"/>
  <c r="AA48" i="27"/>
  <c r="AA49" i="27"/>
  <c r="AA50" i="27"/>
  <c r="AA51" i="27"/>
  <c r="AA52" i="27"/>
  <c r="AD97" i="26"/>
  <c r="AD98" i="26"/>
  <c r="AD99" i="26"/>
  <c r="AD100" i="26"/>
  <c r="AD101" i="26"/>
  <c r="AD102" i="26"/>
  <c r="AD103" i="26"/>
  <c r="AD104" i="26"/>
  <c r="AD105" i="26"/>
  <c r="AD106" i="26"/>
  <c r="AD107" i="26"/>
  <c r="AD108" i="26"/>
  <c r="AD109" i="26"/>
  <c r="AD110" i="26"/>
  <c r="AD111" i="26"/>
  <c r="AD112" i="26"/>
  <c r="AD113" i="26"/>
  <c r="AD114" i="26"/>
  <c r="AD115" i="26"/>
  <c r="AD116" i="26"/>
  <c r="AD117" i="26"/>
  <c r="AD118" i="26"/>
  <c r="AD119" i="26"/>
  <c r="AD120" i="26"/>
  <c r="AD121" i="26"/>
  <c r="AD122" i="26"/>
  <c r="AD123" i="26"/>
  <c r="AD124" i="26"/>
  <c r="B88" i="26"/>
  <c r="A57" i="26"/>
  <c r="AD57" i="26" s="1"/>
  <c r="A58" i="26"/>
  <c r="AD58" i="26" s="1"/>
  <c r="A59" i="26"/>
  <c r="A60" i="26"/>
  <c r="A61" i="26"/>
  <c r="A62" i="26"/>
  <c r="A63" i="26"/>
  <c r="AD63" i="26" s="1"/>
  <c r="A64" i="26"/>
  <c r="A65" i="26"/>
  <c r="A66" i="26"/>
  <c r="A67" i="26"/>
  <c r="A68" i="26"/>
  <c r="A69" i="26"/>
  <c r="A70" i="26"/>
  <c r="A71" i="26"/>
  <c r="AD71" i="26" s="1"/>
  <c r="A72" i="26"/>
  <c r="A73" i="26"/>
  <c r="A74" i="26"/>
  <c r="A75" i="26"/>
  <c r="A76" i="26"/>
  <c r="A77" i="26"/>
  <c r="A78" i="26"/>
  <c r="A79" i="26"/>
  <c r="AD79" i="26" s="1"/>
  <c r="A80" i="26"/>
  <c r="A81" i="26"/>
  <c r="A82" i="26"/>
  <c r="A83" i="26"/>
  <c r="A84" i="26"/>
  <c r="A85" i="26"/>
  <c r="A86" i="26"/>
  <c r="A87" i="26"/>
  <c r="AD87" i="26" s="1"/>
  <c r="A88" i="26"/>
  <c r="B57" i="26"/>
  <c r="C57" i="26"/>
  <c r="D57" i="26"/>
  <c r="E57" i="26"/>
  <c r="F57" i="26"/>
  <c r="G57" i="26"/>
  <c r="H57" i="26"/>
  <c r="I57" i="26"/>
  <c r="J57" i="26"/>
  <c r="K57" i="26"/>
  <c r="L57" i="26"/>
  <c r="M57" i="26"/>
  <c r="N57" i="26"/>
  <c r="O57" i="26"/>
  <c r="P57" i="26"/>
  <c r="Q57" i="26"/>
  <c r="R57" i="26"/>
  <c r="S57" i="26"/>
  <c r="T57" i="26"/>
  <c r="U57" i="26"/>
  <c r="V57" i="26"/>
  <c r="W57" i="26"/>
  <c r="X57" i="26"/>
  <c r="Y57" i="26"/>
  <c r="Z57" i="26"/>
  <c r="AA57" i="26"/>
  <c r="AB57" i="26"/>
  <c r="AC57" i="26"/>
  <c r="B58" i="26"/>
  <c r="C58" i="26"/>
  <c r="D58" i="26"/>
  <c r="E58" i="26"/>
  <c r="F58" i="26"/>
  <c r="G58" i="26"/>
  <c r="H58" i="26"/>
  <c r="I58" i="26"/>
  <c r="J58" i="26"/>
  <c r="K58" i="26"/>
  <c r="L58" i="26"/>
  <c r="M58" i="26"/>
  <c r="N58" i="26"/>
  <c r="O58" i="26"/>
  <c r="P58" i="26"/>
  <c r="Q58" i="26"/>
  <c r="R58" i="26"/>
  <c r="S58" i="26"/>
  <c r="T58" i="26"/>
  <c r="U58" i="26"/>
  <c r="V58" i="26"/>
  <c r="W58" i="26"/>
  <c r="X58" i="26"/>
  <c r="Y58" i="26"/>
  <c r="Z58" i="26"/>
  <c r="AA58" i="26"/>
  <c r="AB58" i="26"/>
  <c r="AC58" i="26"/>
  <c r="B59" i="26"/>
  <c r="C59" i="26"/>
  <c r="D59" i="26"/>
  <c r="E59" i="26"/>
  <c r="F59" i="26"/>
  <c r="G59" i="26"/>
  <c r="H59" i="26"/>
  <c r="I59" i="26"/>
  <c r="J59" i="26"/>
  <c r="K59" i="26"/>
  <c r="L59" i="26"/>
  <c r="M59" i="26"/>
  <c r="N59" i="26"/>
  <c r="O59" i="26"/>
  <c r="P59" i="26"/>
  <c r="Q59" i="26"/>
  <c r="R59" i="26"/>
  <c r="S59" i="26"/>
  <c r="T59" i="26"/>
  <c r="U59" i="26"/>
  <c r="V59" i="26"/>
  <c r="W59" i="26"/>
  <c r="X59" i="26"/>
  <c r="Y59" i="26"/>
  <c r="Z59" i="26"/>
  <c r="AA59" i="26"/>
  <c r="AB59" i="26"/>
  <c r="AC59" i="26"/>
  <c r="AD59" i="26"/>
  <c r="B60" i="26"/>
  <c r="C60" i="26"/>
  <c r="D60" i="26"/>
  <c r="E60" i="26"/>
  <c r="F60" i="26"/>
  <c r="G60" i="26"/>
  <c r="H60" i="26"/>
  <c r="I60" i="26"/>
  <c r="J60" i="26"/>
  <c r="K60" i="26"/>
  <c r="L60" i="26"/>
  <c r="M60" i="26"/>
  <c r="N60" i="26"/>
  <c r="O60" i="26"/>
  <c r="P60" i="26"/>
  <c r="Q60" i="26"/>
  <c r="R60" i="26"/>
  <c r="S60" i="26"/>
  <c r="T60" i="26"/>
  <c r="U60" i="26"/>
  <c r="V60" i="26"/>
  <c r="W60" i="26"/>
  <c r="X60" i="26"/>
  <c r="Y60" i="26"/>
  <c r="Z60" i="26"/>
  <c r="AA60" i="26"/>
  <c r="AB60" i="26"/>
  <c r="AC60" i="26"/>
  <c r="AD60" i="26"/>
  <c r="B61" i="26"/>
  <c r="C61" i="26"/>
  <c r="D61" i="26"/>
  <c r="E61" i="26"/>
  <c r="F61" i="26"/>
  <c r="G61" i="26"/>
  <c r="H61" i="26"/>
  <c r="I61" i="26"/>
  <c r="J61" i="26"/>
  <c r="K61" i="26"/>
  <c r="L61" i="26"/>
  <c r="M61" i="26"/>
  <c r="N61" i="26"/>
  <c r="O61" i="26"/>
  <c r="P61" i="26"/>
  <c r="Q61" i="26"/>
  <c r="R61" i="26"/>
  <c r="S61" i="26"/>
  <c r="T61" i="26"/>
  <c r="U61" i="26"/>
  <c r="V61" i="26"/>
  <c r="W61" i="26"/>
  <c r="X61" i="26"/>
  <c r="Y61" i="26"/>
  <c r="Z61" i="26"/>
  <c r="AA61" i="26"/>
  <c r="AB61" i="26"/>
  <c r="AC61" i="26"/>
  <c r="AD61" i="26"/>
  <c r="B62" i="26"/>
  <c r="C62" i="26"/>
  <c r="D62" i="26"/>
  <c r="E62" i="26"/>
  <c r="F62" i="26"/>
  <c r="G62" i="26"/>
  <c r="H62" i="26"/>
  <c r="I62" i="26"/>
  <c r="J62" i="26"/>
  <c r="K62" i="26"/>
  <c r="L62" i="26"/>
  <c r="M62" i="26"/>
  <c r="N62" i="26"/>
  <c r="O62" i="26"/>
  <c r="P62" i="26"/>
  <c r="Q62" i="26"/>
  <c r="R62" i="26"/>
  <c r="S62" i="26"/>
  <c r="T62" i="26"/>
  <c r="U62" i="26"/>
  <c r="V62" i="26"/>
  <c r="W62" i="26"/>
  <c r="X62" i="26"/>
  <c r="Y62" i="26"/>
  <c r="Z62" i="26"/>
  <c r="AA62" i="26"/>
  <c r="AB62" i="26"/>
  <c r="AC62" i="26"/>
  <c r="AD62" i="26"/>
  <c r="B63" i="26"/>
  <c r="C63" i="26"/>
  <c r="D63" i="26"/>
  <c r="E63" i="26"/>
  <c r="F63" i="26"/>
  <c r="G63" i="26"/>
  <c r="H63" i="26"/>
  <c r="I63" i="26"/>
  <c r="J63" i="26"/>
  <c r="K63" i="26"/>
  <c r="L63" i="26"/>
  <c r="M63" i="26"/>
  <c r="N63" i="26"/>
  <c r="O63" i="26"/>
  <c r="P63" i="26"/>
  <c r="Q63" i="26"/>
  <c r="R63" i="26"/>
  <c r="S63" i="26"/>
  <c r="T63" i="26"/>
  <c r="U63" i="26"/>
  <c r="V63" i="26"/>
  <c r="W63" i="26"/>
  <c r="X63" i="26"/>
  <c r="Y63" i="26"/>
  <c r="Z63" i="26"/>
  <c r="AA63" i="26"/>
  <c r="AB63" i="26"/>
  <c r="AC63" i="26"/>
  <c r="B64" i="26"/>
  <c r="C64" i="26"/>
  <c r="D64" i="26"/>
  <c r="E64" i="26"/>
  <c r="F64" i="26"/>
  <c r="G64" i="26"/>
  <c r="H64" i="26"/>
  <c r="I64" i="26"/>
  <c r="J64" i="26"/>
  <c r="K64" i="26"/>
  <c r="L64" i="26"/>
  <c r="M64" i="26"/>
  <c r="N64" i="26"/>
  <c r="O64" i="26"/>
  <c r="P64" i="26"/>
  <c r="Q64" i="26"/>
  <c r="R64" i="26"/>
  <c r="S64" i="26"/>
  <c r="T64" i="26"/>
  <c r="U64" i="26"/>
  <c r="V64" i="26"/>
  <c r="W64" i="26"/>
  <c r="X64" i="26"/>
  <c r="Y64" i="26"/>
  <c r="Z64" i="26"/>
  <c r="AA64" i="26"/>
  <c r="AB64" i="26"/>
  <c r="AC64" i="26"/>
  <c r="AD64" i="26"/>
  <c r="B65" i="26"/>
  <c r="C65" i="26"/>
  <c r="D65" i="26"/>
  <c r="E65" i="26"/>
  <c r="F65" i="26"/>
  <c r="G65" i="26"/>
  <c r="H65" i="26"/>
  <c r="I65" i="26"/>
  <c r="J65" i="26"/>
  <c r="K65" i="26"/>
  <c r="L65" i="26"/>
  <c r="M65" i="26"/>
  <c r="N65" i="26"/>
  <c r="O65" i="26"/>
  <c r="P65" i="26"/>
  <c r="Q65" i="26"/>
  <c r="R65" i="26"/>
  <c r="S65" i="26"/>
  <c r="T65" i="26"/>
  <c r="U65" i="26"/>
  <c r="V65" i="26"/>
  <c r="W65" i="26"/>
  <c r="X65" i="26"/>
  <c r="Y65" i="26"/>
  <c r="Z65" i="26"/>
  <c r="AA65" i="26"/>
  <c r="AB65" i="26"/>
  <c r="AC65" i="26"/>
  <c r="AD65" i="26"/>
  <c r="B66" i="26"/>
  <c r="C66" i="26"/>
  <c r="D66" i="26"/>
  <c r="E66" i="26"/>
  <c r="F66" i="26"/>
  <c r="G66" i="26"/>
  <c r="H66" i="26"/>
  <c r="I66" i="26"/>
  <c r="J66" i="26"/>
  <c r="K66" i="26"/>
  <c r="L66" i="26"/>
  <c r="M66" i="26"/>
  <c r="N66" i="26"/>
  <c r="O66" i="26"/>
  <c r="P66" i="26"/>
  <c r="Q66" i="26"/>
  <c r="R66" i="26"/>
  <c r="S66" i="26"/>
  <c r="T66" i="26"/>
  <c r="U66" i="26"/>
  <c r="V66" i="26"/>
  <c r="W66" i="26"/>
  <c r="X66" i="26"/>
  <c r="Y66" i="26"/>
  <c r="Z66" i="26"/>
  <c r="AA66" i="26"/>
  <c r="AB66" i="26"/>
  <c r="AC66" i="26"/>
  <c r="AD66" i="26"/>
  <c r="B67" i="26"/>
  <c r="C67" i="26"/>
  <c r="D67" i="26"/>
  <c r="E67" i="26"/>
  <c r="F67" i="26"/>
  <c r="G67" i="26"/>
  <c r="H67" i="26"/>
  <c r="I67" i="26"/>
  <c r="J67" i="26"/>
  <c r="K67" i="26"/>
  <c r="L67" i="26"/>
  <c r="M67" i="26"/>
  <c r="N67" i="26"/>
  <c r="O67" i="26"/>
  <c r="P67" i="26"/>
  <c r="Q67" i="26"/>
  <c r="R67" i="26"/>
  <c r="S67" i="26"/>
  <c r="T67" i="26"/>
  <c r="U67" i="26"/>
  <c r="V67" i="26"/>
  <c r="W67" i="26"/>
  <c r="X67" i="26"/>
  <c r="Y67" i="26"/>
  <c r="Z67" i="26"/>
  <c r="AA67" i="26"/>
  <c r="AB67" i="26"/>
  <c r="AC67" i="26"/>
  <c r="AD67" i="26"/>
  <c r="B68" i="26"/>
  <c r="C68" i="26"/>
  <c r="D68" i="26"/>
  <c r="E68" i="26"/>
  <c r="F68" i="26"/>
  <c r="G68" i="26"/>
  <c r="H68" i="26"/>
  <c r="I68" i="26"/>
  <c r="J68" i="26"/>
  <c r="K68" i="26"/>
  <c r="L68" i="26"/>
  <c r="M68" i="26"/>
  <c r="N68" i="26"/>
  <c r="O68" i="26"/>
  <c r="P68" i="26"/>
  <c r="Q68" i="26"/>
  <c r="R68" i="26"/>
  <c r="S68" i="26"/>
  <c r="T68" i="26"/>
  <c r="U68" i="26"/>
  <c r="V68" i="26"/>
  <c r="W68" i="26"/>
  <c r="X68" i="26"/>
  <c r="Y68" i="26"/>
  <c r="Z68" i="26"/>
  <c r="AA68" i="26"/>
  <c r="AB68" i="26"/>
  <c r="AC68" i="26"/>
  <c r="AD68" i="26"/>
  <c r="B69" i="26"/>
  <c r="C69" i="26"/>
  <c r="D69" i="26"/>
  <c r="E69" i="26"/>
  <c r="F69" i="26"/>
  <c r="G69" i="26"/>
  <c r="H69" i="26"/>
  <c r="I69" i="26"/>
  <c r="J69" i="26"/>
  <c r="K69" i="26"/>
  <c r="L69" i="26"/>
  <c r="M69" i="26"/>
  <c r="N69" i="26"/>
  <c r="O69" i="26"/>
  <c r="P69" i="26"/>
  <c r="Q69" i="26"/>
  <c r="R69" i="26"/>
  <c r="S69" i="26"/>
  <c r="T69" i="26"/>
  <c r="U69" i="26"/>
  <c r="V69" i="26"/>
  <c r="W69" i="26"/>
  <c r="X69" i="26"/>
  <c r="Y69" i="26"/>
  <c r="Z69" i="26"/>
  <c r="AA69" i="26"/>
  <c r="AB69" i="26"/>
  <c r="AC69" i="26"/>
  <c r="AD69" i="26"/>
  <c r="B70" i="26"/>
  <c r="C70" i="26"/>
  <c r="D70" i="26"/>
  <c r="E70" i="26"/>
  <c r="F70" i="26"/>
  <c r="G70" i="26"/>
  <c r="H70" i="26"/>
  <c r="I70" i="26"/>
  <c r="J70" i="26"/>
  <c r="K70" i="26"/>
  <c r="L70" i="26"/>
  <c r="M70" i="26"/>
  <c r="N70" i="26"/>
  <c r="O70" i="26"/>
  <c r="P70" i="26"/>
  <c r="Q70" i="26"/>
  <c r="R70" i="26"/>
  <c r="S70" i="26"/>
  <c r="T70" i="26"/>
  <c r="U70" i="26"/>
  <c r="V70" i="26"/>
  <c r="W70" i="26"/>
  <c r="X70" i="26"/>
  <c r="Y70" i="26"/>
  <c r="Z70" i="26"/>
  <c r="AA70" i="26"/>
  <c r="AB70" i="26"/>
  <c r="AC70" i="26"/>
  <c r="AD70" i="26"/>
  <c r="B71" i="26"/>
  <c r="C71" i="26"/>
  <c r="D71" i="26"/>
  <c r="E71" i="26"/>
  <c r="F71" i="26"/>
  <c r="G71" i="26"/>
  <c r="H71" i="26"/>
  <c r="I71" i="26"/>
  <c r="J71" i="26"/>
  <c r="K71" i="26"/>
  <c r="L71" i="26"/>
  <c r="M71" i="26"/>
  <c r="N71" i="26"/>
  <c r="O71" i="26"/>
  <c r="P71" i="26"/>
  <c r="Q71" i="26"/>
  <c r="R71" i="26"/>
  <c r="S71" i="26"/>
  <c r="T71" i="26"/>
  <c r="U71" i="26"/>
  <c r="V71" i="26"/>
  <c r="W71" i="26"/>
  <c r="X71" i="26"/>
  <c r="Y71" i="26"/>
  <c r="Z71" i="26"/>
  <c r="AA71" i="26"/>
  <c r="AB71" i="26"/>
  <c r="AC71" i="26"/>
  <c r="B72" i="26"/>
  <c r="C72" i="26"/>
  <c r="D72" i="26"/>
  <c r="E72" i="26"/>
  <c r="F72" i="26"/>
  <c r="G72" i="26"/>
  <c r="H72" i="26"/>
  <c r="I72" i="26"/>
  <c r="J72" i="26"/>
  <c r="K72" i="26"/>
  <c r="L72" i="26"/>
  <c r="M72" i="26"/>
  <c r="N72" i="26"/>
  <c r="O72" i="26"/>
  <c r="P72" i="26"/>
  <c r="Q72" i="26"/>
  <c r="R72" i="26"/>
  <c r="S72" i="26"/>
  <c r="T72" i="26"/>
  <c r="U72" i="26"/>
  <c r="V72" i="26"/>
  <c r="W72" i="26"/>
  <c r="X72" i="26"/>
  <c r="Y72" i="26"/>
  <c r="Z72" i="26"/>
  <c r="AA72" i="26"/>
  <c r="AB72" i="26"/>
  <c r="AC72" i="26"/>
  <c r="AD72" i="26"/>
  <c r="B73" i="26"/>
  <c r="C73" i="26"/>
  <c r="D73" i="26"/>
  <c r="E73" i="26"/>
  <c r="F73" i="26"/>
  <c r="G73" i="26"/>
  <c r="H73" i="26"/>
  <c r="I73" i="26"/>
  <c r="J73" i="26"/>
  <c r="K73" i="26"/>
  <c r="L73" i="26"/>
  <c r="M73" i="26"/>
  <c r="N73" i="26"/>
  <c r="O73" i="26"/>
  <c r="P73" i="26"/>
  <c r="Q73" i="26"/>
  <c r="R73" i="26"/>
  <c r="S73" i="26"/>
  <c r="T73" i="26"/>
  <c r="U73" i="26"/>
  <c r="V73" i="26"/>
  <c r="W73" i="26"/>
  <c r="X73" i="26"/>
  <c r="Y73" i="26"/>
  <c r="Z73" i="26"/>
  <c r="AA73" i="26"/>
  <c r="AB73" i="26"/>
  <c r="AC73" i="26"/>
  <c r="AD73" i="26"/>
  <c r="B74" i="26"/>
  <c r="C74" i="26"/>
  <c r="D74" i="26"/>
  <c r="E74" i="26"/>
  <c r="F74" i="26"/>
  <c r="G74" i="26"/>
  <c r="H74" i="26"/>
  <c r="I74" i="26"/>
  <c r="J74" i="26"/>
  <c r="K74" i="26"/>
  <c r="L74" i="26"/>
  <c r="M74" i="26"/>
  <c r="N74" i="26"/>
  <c r="O74" i="26"/>
  <c r="P74" i="26"/>
  <c r="Q74" i="26"/>
  <c r="R74" i="26"/>
  <c r="S74" i="26"/>
  <c r="T74" i="26"/>
  <c r="U74" i="26"/>
  <c r="V74" i="26"/>
  <c r="W74" i="26"/>
  <c r="X74" i="26"/>
  <c r="Y74" i="26"/>
  <c r="Z74" i="26"/>
  <c r="AA74" i="26"/>
  <c r="AB74" i="26"/>
  <c r="AC74" i="26"/>
  <c r="AD74" i="26"/>
  <c r="B75" i="26"/>
  <c r="C75" i="26"/>
  <c r="D75" i="26"/>
  <c r="E75" i="26"/>
  <c r="F75" i="26"/>
  <c r="G75" i="26"/>
  <c r="H75" i="26"/>
  <c r="I75" i="26"/>
  <c r="J75" i="26"/>
  <c r="K75" i="26"/>
  <c r="L75" i="26"/>
  <c r="M75" i="26"/>
  <c r="N75" i="26"/>
  <c r="O75" i="26"/>
  <c r="P75" i="26"/>
  <c r="Q75" i="26"/>
  <c r="R75" i="26"/>
  <c r="S75" i="26"/>
  <c r="T75" i="26"/>
  <c r="U75" i="26"/>
  <c r="V75" i="26"/>
  <c r="W75" i="26"/>
  <c r="X75" i="26"/>
  <c r="Y75" i="26"/>
  <c r="Z75" i="26"/>
  <c r="AA75" i="26"/>
  <c r="AB75" i="26"/>
  <c r="AC75" i="26"/>
  <c r="AD75" i="26"/>
  <c r="B76" i="26"/>
  <c r="C76" i="26"/>
  <c r="D76" i="26"/>
  <c r="E76" i="26"/>
  <c r="F76" i="26"/>
  <c r="G76" i="26"/>
  <c r="H76" i="26"/>
  <c r="I76" i="26"/>
  <c r="J76" i="26"/>
  <c r="K76" i="26"/>
  <c r="L76" i="26"/>
  <c r="M76" i="26"/>
  <c r="N76" i="26"/>
  <c r="O76" i="26"/>
  <c r="P76" i="26"/>
  <c r="Q76" i="26"/>
  <c r="R76" i="26"/>
  <c r="S76" i="26"/>
  <c r="T76" i="26"/>
  <c r="U76" i="26"/>
  <c r="V76" i="26"/>
  <c r="W76" i="26"/>
  <c r="X76" i="26"/>
  <c r="Y76" i="26"/>
  <c r="Z76" i="26"/>
  <c r="AA76" i="26"/>
  <c r="AB76" i="26"/>
  <c r="AC76" i="26"/>
  <c r="AD76" i="26"/>
  <c r="B77" i="26"/>
  <c r="C77" i="26"/>
  <c r="D77" i="26"/>
  <c r="E77" i="26"/>
  <c r="F77" i="26"/>
  <c r="G77" i="26"/>
  <c r="H77" i="26"/>
  <c r="I77" i="26"/>
  <c r="J77" i="26"/>
  <c r="K77" i="26"/>
  <c r="L77" i="26"/>
  <c r="M77" i="26"/>
  <c r="N77" i="26"/>
  <c r="O77" i="26"/>
  <c r="P77" i="26"/>
  <c r="Q77" i="26"/>
  <c r="R77" i="26"/>
  <c r="S77" i="26"/>
  <c r="T77" i="26"/>
  <c r="U77" i="26"/>
  <c r="V77" i="26"/>
  <c r="W77" i="26"/>
  <c r="X77" i="26"/>
  <c r="Y77" i="26"/>
  <c r="Z77" i="26"/>
  <c r="AA77" i="26"/>
  <c r="AB77" i="26"/>
  <c r="AC77" i="26"/>
  <c r="AD77" i="26"/>
  <c r="B78" i="26"/>
  <c r="C78" i="26"/>
  <c r="D78" i="26"/>
  <c r="E78" i="26"/>
  <c r="F78" i="26"/>
  <c r="G78" i="26"/>
  <c r="H78" i="26"/>
  <c r="I78" i="26"/>
  <c r="J78" i="26"/>
  <c r="K78" i="26"/>
  <c r="L78" i="26"/>
  <c r="M78" i="26"/>
  <c r="N78" i="26"/>
  <c r="O78" i="26"/>
  <c r="P78" i="26"/>
  <c r="Q78" i="26"/>
  <c r="R78" i="26"/>
  <c r="S78" i="26"/>
  <c r="T78" i="26"/>
  <c r="U78" i="26"/>
  <c r="V78" i="26"/>
  <c r="W78" i="26"/>
  <c r="X78" i="26"/>
  <c r="Y78" i="26"/>
  <c r="Z78" i="26"/>
  <c r="AA78" i="26"/>
  <c r="AB78" i="26"/>
  <c r="AC78" i="26"/>
  <c r="AD78" i="26"/>
  <c r="B79" i="26"/>
  <c r="C79" i="26"/>
  <c r="D79" i="26"/>
  <c r="E79" i="26"/>
  <c r="F79" i="26"/>
  <c r="G79" i="26"/>
  <c r="H79" i="26"/>
  <c r="I79" i="26"/>
  <c r="J79" i="26"/>
  <c r="K79" i="26"/>
  <c r="L79" i="26"/>
  <c r="M79" i="26"/>
  <c r="N79" i="26"/>
  <c r="O79" i="26"/>
  <c r="P79" i="26"/>
  <c r="Q79" i="26"/>
  <c r="R79" i="26"/>
  <c r="S79" i="26"/>
  <c r="T79" i="26"/>
  <c r="U79" i="26"/>
  <c r="V79" i="26"/>
  <c r="W79" i="26"/>
  <c r="X79" i="26"/>
  <c r="Y79" i="26"/>
  <c r="Z79" i="26"/>
  <c r="AA79" i="26"/>
  <c r="AB79" i="26"/>
  <c r="AC79" i="26"/>
  <c r="B80" i="26"/>
  <c r="C80" i="26"/>
  <c r="D80" i="26"/>
  <c r="E80" i="26"/>
  <c r="F80" i="26"/>
  <c r="G80" i="26"/>
  <c r="H80" i="26"/>
  <c r="I80" i="26"/>
  <c r="J80" i="26"/>
  <c r="K80" i="26"/>
  <c r="L80" i="26"/>
  <c r="M80" i="26"/>
  <c r="N80" i="26"/>
  <c r="O80" i="26"/>
  <c r="P80" i="26"/>
  <c r="Q80" i="26"/>
  <c r="R80" i="26"/>
  <c r="S80" i="26"/>
  <c r="T80" i="26"/>
  <c r="U80" i="26"/>
  <c r="V80" i="26"/>
  <c r="W80" i="26"/>
  <c r="X80" i="26"/>
  <c r="Y80" i="26"/>
  <c r="Z80" i="26"/>
  <c r="AA80" i="26"/>
  <c r="AB80" i="26"/>
  <c r="AC80" i="26"/>
  <c r="AD80" i="26"/>
  <c r="B81" i="26"/>
  <c r="C81" i="26"/>
  <c r="D81" i="26"/>
  <c r="E81" i="26"/>
  <c r="F81" i="26"/>
  <c r="G81" i="26"/>
  <c r="H81" i="26"/>
  <c r="I81" i="26"/>
  <c r="J81" i="26"/>
  <c r="K81" i="26"/>
  <c r="L81" i="26"/>
  <c r="M81" i="26"/>
  <c r="N81" i="26"/>
  <c r="O81" i="26"/>
  <c r="P81" i="26"/>
  <c r="Q81" i="26"/>
  <c r="R81" i="26"/>
  <c r="S81" i="26"/>
  <c r="T81" i="26"/>
  <c r="U81" i="26"/>
  <c r="V81" i="26"/>
  <c r="W81" i="26"/>
  <c r="X81" i="26"/>
  <c r="Y81" i="26"/>
  <c r="Z81" i="26"/>
  <c r="AA81" i="26"/>
  <c r="AB81" i="26"/>
  <c r="AC81" i="26"/>
  <c r="AD81" i="26"/>
  <c r="B82" i="26"/>
  <c r="C82" i="26"/>
  <c r="D82" i="26"/>
  <c r="E82" i="26"/>
  <c r="F82" i="26"/>
  <c r="G82" i="26"/>
  <c r="H82" i="26"/>
  <c r="I82" i="26"/>
  <c r="J82" i="26"/>
  <c r="K82" i="26"/>
  <c r="L82" i="26"/>
  <c r="M82" i="26"/>
  <c r="N82" i="26"/>
  <c r="O82" i="26"/>
  <c r="P82" i="26"/>
  <c r="Q82" i="26"/>
  <c r="R82" i="26"/>
  <c r="S82" i="26"/>
  <c r="T82" i="26"/>
  <c r="U82" i="26"/>
  <c r="V82" i="26"/>
  <c r="W82" i="26"/>
  <c r="X82" i="26"/>
  <c r="Y82" i="26"/>
  <c r="Z82" i="26"/>
  <c r="AA82" i="26"/>
  <c r="AB82" i="26"/>
  <c r="AC82" i="26"/>
  <c r="AD82" i="26"/>
  <c r="B83" i="26"/>
  <c r="C83" i="26"/>
  <c r="D83" i="26"/>
  <c r="E83" i="26"/>
  <c r="F83" i="26"/>
  <c r="G83" i="26"/>
  <c r="H83" i="26"/>
  <c r="I83" i="26"/>
  <c r="J83" i="26"/>
  <c r="K83" i="26"/>
  <c r="L83" i="26"/>
  <c r="M83" i="26"/>
  <c r="N83" i="26"/>
  <c r="O83" i="26"/>
  <c r="P83" i="26"/>
  <c r="Q83" i="26"/>
  <c r="R83" i="26"/>
  <c r="S83" i="26"/>
  <c r="T83" i="26"/>
  <c r="U83" i="26"/>
  <c r="V83" i="26"/>
  <c r="W83" i="26"/>
  <c r="X83" i="26"/>
  <c r="Y83" i="26"/>
  <c r="Z83" i="26"/>
  <c r="AA83" i="26"/>
  <c r="AB83" i="26"/>
  <c r="AC83" i="26"/>
  <c r="AD83" i="26"/>
  <c r="B84" i="26"/>
  <c r="C84" i="26"/>
  <c r="D84" i="26"/>
  <c r="E84" i="26"/>
  <c r="F84" i="26"/>
  <c r="G84" i="26"/>
  <c r="H84" i="26"/>
  <c r="I84" i="26"/>
  <c r="J84" i="26"/>
  <c r="K84" i="26"/>
  <c r="L84" i="26"/>
  <c r="M84" i="26"/>
  <c r="N84" i="26"/>
  <c r="O84" i="26"/>
  <c r="P84" i="26"/>
  <c r="Q84" i="26"/>
  <c r="R84" i="26"/>
  <c r="S84" i="26"/>
  <c r="T84" i="26"/>
  <c r="U84" i="26"/>
  <c r="V84" i="26"/>
  <c r="W84" i="26"/>
  <c r="X84" i="26"/>
  <c r="Y84" i="26"/>
  <c r="Z84" i="26"/>
  <c r="AA84" i="26"/>
  <c r="AB84" i="26"/>
  <c r="AC84" i="26"/>
  <c r="AD84" i="26"/>
  <c r="B85" i="26"/>
  <c r="C85" i="26"/>
  <c r="D85" i="26"/>
  <c r="E85" i="26"/>
  <c r="F85" i="26"/>
  <c r="G85" i="26"/>
  <c r="H85" i="26"/>
  <c r="I85" i="26"/>
  <c r="J85" i="26"/>
  <c r="K85" i="26"/>
  <c r="L85" i="26"/>
  <c r="M85" i="26"/>
  <c r="N85" i="26"/>
  <c r="O85" i="26"/>
  <c r="P85" i="26"/>
  <c r="Q85" i="26"/>
  <c r="R85" i="26"/>
  <c r="S85" i="26"/>
  <c r="T85" i="26"/>
  <c r="U85" i="26"/>
  <c r="V85" i="26"/>
  <c r="W85" i="26"/>
  <c r="X85" i="26"/>
  <c r="Y85" i="26"/>
  <c r="Z85" i="26"/>
  <c r="AA85" i="26"/>
  <c r="AB85" i="26"/>
  <c r="AC85" i="26"/>
  <c r="AD85" i="26"/>
  <c r="B86" i="26"/>
  <c r="C86" i="26"/>
  <c r="D86" i="26"/>
  <c r="E86" i="26"/>
  <c r="F86" i="26"/>
  <c r="G86" i="26"/>
  <c r="H86" i="26"/>
  <c r="I86" i="26"/>
  <c r="J86" i="26"/>
  <c r="K86" i="26"/>
  <c r="L86" i="26"/>
  <c r="M86" i="26"/>
  <c r="N86" i="26"/>
  <c r="O86" i="26"/>
  <c r="P86" i="26"/>
  <c r="Q86" i="26"/>
  <c r="R86" i="26"/>
  <c r="S86" i="26"/>
  <c r="T86" i="26"/>
  <c r="U86" i="26"/>
  <c r="V86" i="26"/>
  <c r="W86" i="26"/>
  <c r="X86" i="26"/>
  <c r="Y86" i="26"/>
  <c r="Z86" i="26"/>
  <c r="AA86" i="26"/>
  <c r="AB86" i="26"/>
  <c r="AC86" i="26"/>
  <c r="AD86" i="26"/>
  <c r="B87" i="26"/>
  <c r="C87" i="26"/>
  <c r="D87" i="26"/>
  <c r="E87" i="26"/>
  <c r="F87" i="26"/>
  <c r="G87" i="26"/>
  <c r="H87" i="26"/>
  <c r="I87" i="26"/>
  <c r="J87" i="26"/>
  <c r="K87" i="26"/>
  <c r="L87" i="26"/>
  <c r="M87" i="26"/>
  <c r="N87" i="26"/>
  <c r="O87" i="26"/>
  <c r="P87" i="26"/>
  <c r="Q87" i="26"/>
  <c r="R87" i="26"/>
  <c r="S87" i="26"/>
  <c r="T87" i="26"/>
  <c r="U87" i="26"/>
  <c r="V87" i="26"/>
  <c r="W87" i="26"/>
  <c r="X87" i="26"/>
  <c r="Y87" i="26"/>
  <c r="Z87" i="26"/>
  <c r="AA87" i="26"/>
  <c r="AB87" i="26"/>
  <c r="AC87" i="26"/>
  <c r="C88" i="26"/>
  <c r="D88" i="26"/>
  <c r="E88" i="26"/>
  <c r="F88" i="26"/>
  <c r="G88" i="26"/>
  <c r="H88" i="26"/>
  <c r="I88" i="26"/>
  <c r="J88" i="26"/>
  <c r="K88" i="26"/>
  <c r="L88" i="26"/>
  <c r="M88" i="26"/>
  <c r="N88" i="26"/>
  <c r="O88" i="26"/>
  <c r="P88" i="26"/>
  <c r="Q88" i="26"/>
  <c r="R88" i="26"/>
  <c r="S88" i="26"/>
  <c r="T88" i="26"/>
  <c r="U88" i="26"/>
  <c r="V88" i="26"/>
  <c r="W88" i="26"/>
  <c r="X88" i="26"/>
  <c r="Y88" i="26"/>
  <c r="Z88" i="26"/>
  <c r="AA88" i="26"/>
  <c r="AB88" i="26"/>
  <c r="AC88" i="26"/>
  <c r="AD88" i="26"/>
  <c r="AD25" i="26"/>
  <c r="AD26" i="26"/>
  <c r="AD27" i="26"/>
  <c r="AD28" i="26"/>
  <c r="AD29" i="26"/>
  <c r="AD30" i="26"/>
  <c r="AD31" i="26"/>
  <c r="AD32" i="26"/>
  <c r="AD33" i="26"/>
  <c r="AD34" i="26"/>
  <c r="AD35" i="26"/>
  <c r="AD36" i="26"/>
  <c r="AD37" i="26"/>
  <c r="AD38" i="26"/>
  <c r="AD39" i="26"/>
  <c r="AD40" i="26"/>
  <c r="AD41" i="26"/>
  <c r="AD42" i="26"/>
  <c r="AD43" i="26"/>
  <c r="AD44" i="26"/>
  <c r="AD45" i="26"/>
  <c r="AD46" i="26"/>
  <c r="AD47" i="26"/>
  <c r="AD48" i="26"/>
  <c r="AD49" i="26"/>
  <c r="AD50" i="26"/>
  <c r="AD51" i="26"/>
  <c r="AD52" i="26"/>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A54" i="19"/>
  <c r="B54" i="19"/>
  <c r="C54" i="19"/>
  <c r="D54" i="19"/>
  <c r="E54" i="19"/>
  <c r="F54" i="19"/>
  <c r="G54" i="19"/>
  <c r="H54" i="19"/>
  <c r="I54" i="19"/>
  <c r="J54" i="19"/>
  <c r="K54" i="19"/>
  <c r="L54" i="19"/>
  <c r="M54" i="19"/>
  <c r="A55" i="19"/>
  <c r="B55" i="19"/>
  <c r="C55" i="19"/>
  <c r="D55" i="19"/>
  <c r="E55" i="19"/>
  <c r="F55" i="19"/>
  <c r="G55" i="19"/>
  <c r="H55" i="19"/>
  <c r="I55" i="19"/>
  <c r="J55" i="19"/>
  <c r="K55" i="19"/>
  <c r="L55" i="19"/>
  <c r="M55" i="19"/>
  <c r="A56" i="19"/>
  <c r="M56" i="19" s="1"/>
  <c r="B56" i="19"/>
  <c r="C56" i="19"/>
  <c r="D56" i="19"/>
  <c r="E56" i="19"/>
  <c r="F56" i="19"/>
  <c r="G56" i="19"/>
  <c r="H56" i="19"/>
  <c r="I56" i="19"/>
  <c r="J56" i="19"/>
  <c r="K56" i="19"/>
  <c r="L56" i="19"/>
  <c r="A57" i="19"/>
  <c r="M57" i="19" s="1"/>
  <c r="B57" i="19"/>
  <c r="C57" i="19"/>
  <c r="D57" i="19"/>
  <c r="E57" i="19"/>
  <c r="F57" i="19"/>
  <c r="G57" i="19"/>
  <c r="H57" i="19"/>
  <c r="I57" i="19"/>
  <c r="J57" i="19"/>
  <c r="K57" i="19"/>
  <c r="L57" i="19"/>
  <c r="A58" i="19"/>
  <c r="M58" i="19" s="1"/>
  <c r="B58" i="19"/>
  <c r="C58" i="19"/>
  <c r="D58" i="19"/>
  <c r="E58" i="19"/>
  <c r="F58" i="19"/>
  <c r="G58" i="19"/>
  <c r="H58" i="19"/>
  <c r="I58" i="19"/>
  <c r="J58" i="19"/>
  <c r="K58" i="19"/>
  <c r="L58" i="19"/>
  <c r="A59" i="19"/>
  <c r="M59" i="19" s="1"/>
  <c r="B59" i="19"/>
  <c r="C59" i="19"/>
  <c r="D59" i="19"/>
  <c r="E59" i="19"/>
  <c r="F59" i="19"/>
  <c r="G59" i="19"/>
  <c r="H59" i="19"/>
  <c r="I59" i="19"/>
  <c r="J59" i="19"/>
  <c r="K59" i="19"/>
  <c r="L59" i="19"/>
  <c r="A60" i="19"/>
  <c r="M60" i="19" s="1"/>
  <c r="B60" i="19"/>
  <c r="C60" i="19"/>
  <c r="D60" i="19"/>
  <c r="E60" i="19"/>
  <c r="F60" i="19"/>
  <c r="G60" i="19"/>
  <c r="H60" i="19"/>
  <c r="I60" i="19"/>
  <c r="J60" i="19"/>
  <c r="K60" i="19"/>
  <c r="L60" i="19"/>
  <c r="A61" i="19"/>
  <c r="B61" i="19"/>
  <c r="C61" i="19"/>
  <c r="D61" i="19"/>
  <c r="E61" i="19"/>
  <c r="F61" i="19"/>
  <c r="G61" i="19"/>
  <c r="H61" i="19"/>
  <c r="I61" i="19"/>
  <c r="J61" i="19"/>
  <c r="K61" i="19"/>
  <c r="L61" i="19"/>
  <c r="M61" i="19"/>
  <c r="A62" i="19"/>
  <c r="B62" i="19"/>
  <c r="C62" i="19"/>
  <c r="D62" i="19"/>
  <c r="E62" i="19"/>
  <c r="F62" i="19"/>
  <c r="G62" i="19"/>
  <c r="H62" i="19"/>
  <c r="I62" i="19"/>
  <c r="J62" i="19"/>
  <c r="K62" i="19"/>
  <c r="L62" i="19"/>
  <c r="M62" i="19"/>
  <c r="A63" i="19"/>
  <c r="M63" i="19" s="1"/>
  <c r="B63" i="19"/>
  <c r="C63" i="19"/>
  <c r="D63" i="19"/>
  <c r="E63" i="19"/>
  <c r="F63" i="19"/>
  <c r="G63" i="19"/>
  <c r="H63" i="19"/>
  <c r="I63" i="19"/>
  <c r="J63" i="19"/>
  <c r="K63" i="19"/>
  <c r="L63" i="19"/>
  <c r="A64" i="19"/>
  <c r="M64" i="19" s="1"/>
  <c r="B64" i="19"/>
  <c r="C64" i="19"/>
  <c r="D64" i="19"/>
  <c r="E64" i="19"/>
  <c r="F64" i="19"/>
  <c r="G64" i="19"/>
  <c r="H64" i="19"/>
  <c r="I64" i="19"/>
  <c r="J64" i="19"/>
  <c r="K64" i="19"/>
  <c r="L64" i="19"/>
  <c r="A65" i="19"/>
  <c r="M65" i="19" s="1"/>
  <c r="B65" i="19"/>
  <c r="C65" i="19"/>
  <c r="D65" i="19"/>
  <c r="E65" i="19"/>
  <c r="F65" i="19"/>
  <c r="G65" i="19"/>
  <c r="H65" i="19"/>
  <c r="I65" i="19"/>
  <c r="J65" i="19"/>
  <c r="K65" i="19"/>
  <c r="L65" i="19"/>
  <c r="A66" i="19"/>
  <c r="M66" i="19" s="1"/>
  <c r="B66" i="19"/>
  <c r="C66" i="19"/>
  <c r="D66" i="19"/>
  <c r="E66" i="19"/>
  <c r="F66" i="19"/>
  <c r="G66" i="19"/>
  <c r="H66" i="19"/>
  <c r="I66" i="19"/>
  <c r="J66" i="19"/>
  <c r="K66" i="19"/>
  <c r="L66" i="19"/>
  <c r="A67" i="19"/>
  <c r="M67" i="19" s="1"/>
  <c r="B67" i="19"/>
  <c r="C67" i="19"/>
  <c r="D67" i="19"/>
  <c r="E67" i="19"/>
  <c r="F67" i="19"/>
  <c r="G67" i="19"/>
  <c r="H67" i="19"/>
  <c r="I67" i="19"/>
  <c r="J67" i="19"/>
  <c r="K67" i="19"/>
  <c r="L67" i="19"/>
  <c r="A68" i="19"/>
  <c r="B68" i="19"/>
  <c r="C68" i="19"/>
  <c r="D68" i="19"/>
  <c r="E68" i="19"/>
  <c r="F68" i="19"/>
  <c r="G68" i="19"/>
  <c r="H68" i="19"/>
  <c r="I68" i="19"/>
  <c r="J68" i="19"/>
  <c r="K68" i="19"/>
  <c r="L68" i="19"/>
  <c r="M68" i="19"/>
  <c r="A69" i="19"/>
  <c r="B69" i="19"/>
  <c r="C69" i="19"/>
  <c r="D69" i="19"/>
  <c r="E69" i="19"/>
  <c r="F69" i="19"/>
  <c r="G69" i="19"/>
  <c r="H69" i="19"/>
  <c r="I69" i="19"/>
  <c r="J69" i="19"/>
  <c r="K69" i="19"/>
  <c r="L69" i="19"/>
  <c r="M69" i="19"/>
  <c r="A70" i="19"/>
  <c r="M70" i="19" s="1"/>
  <c r="B70" i="19"/>
  <c r="C70" i="19"/>
  <c r="D70" i="19"/>
  <c r="E70" i="19"/>
  <c r="F70" i="19"/>
  <c r="G70" i="19"/>
  <c r="H70" i="19"/>
  <c r="I70" i="19"/>
  <c r="J70" i="19"/>
  <c r="K70" i="19"/>
  <c r="L70" i="19"/>
  <c r="A71" i="19"/>
  <c r="B71" i="19"/>
  <c r="C71" i="19"/>
  <c r="D71" i="19"/>
  <c r="E71" i="19"/>
  <c r="F71" i="19"/>
  <c r="G71" i="19"/>
  <c r="H71" i="19"/>
  <c r="I71" i="19"/>
  <c r="J71" i="19"/>
  <c r="K71" i="19"/>
  <c r="L71" i="19"/>
  <c r="M71" i="19"/>
  <c r="A72" i="19"/>
  <c r="M72" i="19" s="1"/>
  <c r="B72" i="19"/>
  <c r="C72" i="19"/>
  <c r="D72" i="19"/>
  <c r="E72" i="19"/>
  <c r="F72" i="19"/>
  <c r="G72" i="19"/>
  <c r="H72" i="19"/>
  <c r="I72" i="19"/>
  <c r="J72" i="19"/>
  <c r="K72" i="19"/>
  <c r="L72" i="19"/>
  <c r="A73" i="19"/>
  <c r="M73" i="19" s="1"/>
  <c r="B73" i="19"/>
  <c r="C73" i="19"/>
  <c r="D73" i="19"/>
  <c r="E73" i="19"/>
  <c r="F73" i="19"/>
  <c r="G73" i="19"/>
  <c r="H73" i="19"/>
  <c r="I73" i="19"/>
  <c r="J73" i="19"/>
  <c r="K73" i="19"/>
  <c r="L73" i="19"/>
  <c r="A74" i="19"/>
  <c r="M74" i="19" s="1"/>
  <c r="B74" i="19"/>
  <c r="C74" i="19"/>
  <c r="D74" i="19"/>
  <c r="E74" i="19"/>
  <c r="F74" i="19"/>
  <c r="G74" i="19"/>
  <c r="H74" i="19"/>
  <c r="I74" i="19"/>
  <c r="J74" i="19"/>
  <c r="K74" i="19"/>
  <c r="L74" i="19"/>
  <c r="A75" i="19"/>
  <c r="M75" i="19" s="1"/>
  <c r="B75" i="19"/>
  <c r="C75" i="19"/>
  <c r="D75" i="19"/>
  <c r="E75" i="19"/>
  <c r="F75" i="19"/>
  <c r="G75" i="19"/>
  <c r="H75" i="19"/>
  <c r="I75" i="19"/>
  <c r="J75" i="19"/>
  <c r="K75" i="19"/>
  <c r="L75" i="19"/>
  <c r="A76" i="19"/>
  <c r="M76" i="19" s="1"/>
  <c r="B76" i="19"/>
  <c r="C76" i="19"/>
  <c r="D76" i="19"/>
  <c r="E76" i="19"/>
  <c r="F76" i="19"/>
  <c r="G76" i="19"/>
  <c r="H76" i="19"/>
  <c r="I76" i="19"/>
  <c r="J76" i="19"/>
  <c r="K76" i="19"/>
  <c r="L76" i="19"/>
  <c r="A77" i="19"/>
  <c r="M77" i="19" s="1"/>
  <c r="B77" i="19"/>
  <c r="C77" i="19"/>
  <c r="D77" i="19"/>
  <c r="E77" i="19"/>
  <c r="F77" i="19"/>
  <c r="G77" i="19"/>
  <c r="H77" i="19"/>
  <c r="I77" i="19"/>
  <c r="J77" i="19"/>
  <c r="K77" i="19"/>
  <c r="L77" i="19"/>
  <c r="A78" i="19"/>
  <c r="M78" i="19" s="1"/>
  <c r="B78" i="19"/>
  <c r="C78" i="19"/>
  <c r="D78" i="19"/>
  <c r="E78" i="19"/>
  <c r="F78" i="19"/>
  <c r="G78" i="19"/>
  <c r="H78" i="19"/>
  <c r="I78" i="19"/>
  <c r="J78" i="19"/>
  <c r="K78" i="19"/>
  <c r="L78" i="19"/>
  <c r="A79" i="19"/>
  <c r="M79" i="19" s="1"/>
  <c r="B79" i="19"/>
  <c r="C79" i="19"/>
  <c r="D79" i="19"/>
  <c r="E79" i="19"/>
  <c r="F79" i="19"/>
  <c r="G79" i="19"/>
  <c r="H79" i="19"/>
  <c r="I79" i="19"/>
  <c r="J79" i="19"/>
  <c r="K79" i="19"/>
  <c r="L79" i="19"/>
  <c r="A80" i="19"/>
  <c r="M80" i="19" s="1"/>
  <c r="B80" i="19"/>
  <c r="C80" i="19"/>
  <c r="D80" i="19"/>
  <c r="E80" i="19"/>
  <c r="F80" i="19"/>
  <c r="G80" i="19"/>
  <c r="H80" i="19"/>
  <c r="I80" i="19"/>
  <c r="J80" i="19"/>
  <c r="K80" i="19"/>
  <c r="L80" i="19"/>
  <c r="A81" i="19"/>
  <c r="M81" i="19" s="1"/>
  <c r="B81" i="19"/>
  <c r="C81" i="19"/>
  <c r="D81" i="19"/>
  <c r="E81" i="19"/>
  <c r="F81" i="19"/>
  <c r="G81" i="19"/>
  <c r="H81" i="19"/>
  <c r="I81" i="19"/>
  <c r="J81" i="19"/>
  <c r="K81" i="19"/>
  <c r="L81" i="19"/>
  <c r="A82" i="19"/>
  <c r="B82" i="19"/>
  <c r="C82" i="19"/>
  <c r="D82" i="19"/>
  <c r="E82" i="19"/>
  <c r="F82" i="19"/>
  <c r="G82" i="19"/>
  <c r="H82" i="19"/>
  <c r="I82" i="19"/>
  <c r="J82" i="19"/>
  <c r="K82" i="19"/>
  <c r="L82" i="19"/>
  <c r="M82" i="19"/>
  <c r="A83" i="19"/>
  <c r="M83" i="19" s="1"/>
  <c r="B83" i="19"/>
  <c r="C83" i="19"/>
  <c r="D83" i="19"/>
  <c r="E83" i="19"/>
  <c r="F83" i="19"/>
  <c r="G83" i="19"/>
  <c r="H83" i="19"/>
  <c r="I83" i="19"/>
  <c r="J83" i="19"/>
  <c r="K83" i="19"/>
  <c r="L83" i="19"/>
  <c r="A84" i="19"/>
  <c r="M84" i="19" s="1"/>
  <c r="B84" i="19"/>
  <c r="C84" i="19"/>
  <c r="D84" i="19"/>
  <c r="E84" i="19"/>
  <c r="F84" i="19"/>
  <c r="G84" i="19"/>
  <c r="H84" i="19"/>
  <c r="I84" i="19"/>
  <c r="J84" i="19"/>
  <c r="K84" i="19"/>
  <c r="L84" i="19"/>
  <c r="A85" i="19"/>
  <c r="B85" i="19"/>
  <c r="C85" i="19"/>
  <c r="D85" i="19"/>
  <c r="E85" i="19"/>
  <c r="F85" i="19"/>
  <c r="G85" i="19"/>
  <c r="H85" i="19"/>
  <c r="I85" i="19"/>
  <c r="J85" i="19"/>
  <c r="K85" i="19"/>
  <c r="L85" i="19"/>
  <c r="M85"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B62" i="17"/>
  <c r="C62" i="17"/>
  <c r="D62" i="17"/>
  <c r="E62" i="17"/>
  <c r="F62" i="17"/>
  <c r="G62" i="17"/>
  <c r="H62" i="17"/>
  <c r="I62" i="17"/>
  <c r="J62" i="17"/>
  <c r="B63" i="17"/>
  <c r="C63" i="17"/>
  <c r="D63" i="17"/>
  <c r="E63" i="17"/>
  <c r="F63" i="17"/>
  <c r="G63" i="17"/>
  <c r="H63" i="17"/>
  <c r="I63" i="17"/>
  <c r="J63" i="17"/>
  <c r="B64" i="17"/>
  <c r="C64" i="17"/>
  <c r="D64" i="17"/>
  <c r="E64" i="17"/>
  <c r="F64" i="17"/>
  <c r="G64" i="17"/>
  <c r="H64" i="17"/>
  <c r="I64" i="17"/>
  <c r="J64" i="17"/>
  <c r="B65" i="17"/>
  <c r="C65" i="17"/>
  <c r="D65" i="17"/>
  <c r="E65" i="17"/>
  <c r="F65" i="17"/>
  <c r="G65" i="17"/>
  <c r="H65" i="17"/>
  <c r="I65" i="17"/>
  <c r="J65" i="17"/>
  <c r="B66" i="17"/>
  <c r="C66" i="17"/>
  <c r="D66" i="17"/>
  <c r="E66" i="17"/>
  <c r="F66" i="17"/>
  <c r="G66" i="17"/>
  <c r="H66" i="17"/>
  <c r="I66" i="17"/>
  <c r="J66" i="17"/>
  <c r="B67" i="17"/>
  <c r="C67" i="17"/>
  <c r="D67" i="17"/>
  <c r="E67" i="17"/>
  <c r="F67" i="17"/>
  <c r="G67" i="17"/>
  <c r="H67" i="17"/>
  <c r="I67" i="17"/>
  <c r="J67" i="17"/>
  <c r="B68" i="17"/>
  <c r="C68" i="17"/>
  <c r="D68" i="17"/>
  <c r="E68" i="17"/>
  <c r="F68" i="17"/>
  <c r="G68" i="17"/>
  <c r="H68" i="17"/>
  <c r="I68" i="17"/>
  <c r="J68" i="17"/>
  <c r="B69" i="17"/>
  <c r="C69" i="17"/>
  <c r="D69" i="17"/>
  <c r="E69" i="17"/>
  <c r="F69" i="17"/>
  <c r="G69" i="17"/>
  <c r="H69" i="17"/>
  <c r="I69" i="17"/>
  <c r="J69" i="17"/>
  <c r="B70" i="17"/>
  <c r="C70" i="17"/>
  <c r="D70" i="17"/>
  <c r="E70" i="17"/>
  <c r="F70" i="17"/>
  <c r="G70" i="17"/>
  <c r="H70" i="17"/>
  <c r="I70" i="17"/>
  <c r="J70" i="17"/>
  <c r="B71" i="17"/>
  <c r="C71" i="17"/>
  <c r="D71" i="17"/>
  <c r="E71" i="17"/>
  <c r="F71" i="17"/>
  <c r="G71" i="17"/>
  <c r="H71" i="17"/>
  <c r="I71" i="17"/>
  <c r="J71" i="17"/>
  <c r="B72" i="17"/>
  <c r="C72" i="17"/>
  <c r="D72" i="17"/>
  <c r="E72" i="17"/>
  <c r="F72" i="17"/>
  <c r="G72" i="17"/>
  <c r="H72" i="17"/>
  <c r="I72" i="17"/>
  <c r="J72" i="17"/>
  <c r="B73" i="17"/>
  <c r="C73" i="17"/>
  <c r="D73" i="17"/>
  <c r="E73" i="17"/>
  <c r="F73" i="17"/>
  <c r="G73" i="17"/>
  <c r="H73" i="17"/>
  <c r="I73" i="17"/>
  <c r="J73" i="17"/>
  <c r="B74" i="17"/>
  <c r="C74" i="17"/>
  <c r="D74" i="17"/>
  <c r="E74" i="17"/>
  <c r="F74" i="17"/>
  <c r="G74" i="17"/>
  <c r="H74" i="17"/>
  <c r="I74" i="17"/>
  <c r="J74" i="17"/>
  <c r="B75" i="17"/>
  <c r="C75" i="17"/>
  <c r="D75" i="17"/>
  <c r="E75" i="17"/>
  <c r="F75" i="17"/>
  <c r="G75" i="17"/>
  <c r="H75" i="17"/>
  <c r="I75" i="17"/>
  <c r="J75" i="17"/>
  <c r="B76" i="17"/>
  <c r="C76" i="17"/>
  <c r="D76" i="17"/>
  <c r="E76" i="17"/>
  <c r="F76" i="17"/>
  <c r="G76" i="17"/>
  <c r="H76" i="17"/>
  <c r="I76" i="17"/>
  <c r="J76" i="17"/>
  <c r="B77" i="17"/>
  <c r="C77" i="17"/>
  <c r="D77" i="17"/>
  <c r="E77" i="17"/>
  <c r="F77" i="17"/>
  <c r="G77" i="17"/>
  <c r="H77" i="17"/>
  <c r="I77" i="17"/>
  <c r="J77" i="17"/>
  <c r="B78" i="17"/>
  <c r="C78" i="17"/>
  <c r="D78" i="17"/>
  <c r="E78" i="17"/>
  <c r="F78" i="17"/>
  <c r="G78" i="17"/>
  <c r="H78" i="17"/>
  <c r="I78" i="17"/>
  <c r="J78" i="17"/>
  <c r="B79" i="17"/>
  <c r="C79" i="17"/>
  <c r="D79" i="17"/>
  <c r="E79" i="17"/>
  <c r="F79" i="17"/>
  <c r="G79" i="17"/>
  <c r="H79" i="17"/>
  <c r="I79" i="17"/>
  <c r="J79" i="17"/>
  <c r="B80" i="17"/>
  <c r="C80" i="17"/>
  <c r="D80" i="17"/>
  <c r="E80" i="17"/>
  <c r="F80" i="17"/>
  <c r="G80" i="17"/>
  <c r="H80" i="17"/>
  <c r="I80" i="17"/>
  <c r="J80" i="17"/>
  <c r="B81" i="17"/>
  <c r="C81" i="17"/>
  <c r="D81" i="17"/>
  <c r="E81" i="17"/>
  <c r="F81" i="17"/>
  <c r="G81" i="17"/>
  <c r="H81" i="17"/>
  <c r="I81" i="17"/>
  <c r="J81" i="17"/>
  <c r="B82" i="17"/>
  <c r="C82" i="17"/>
  <c r="D82" i="17"/>
  <c r="E82" i="17"/>
  <c r="F82" i="17"/>
  <c r="G82" i="17"/>
  <c r="H82" i="17"/>
  <c r="I82" i="17"/>
  <c r="J82" i="17"/>
  <c r="B83" i="17"/>
  <c r="C83" i="17"/>
  <c r="D83" i="17"/>
  <c r="E83" i="17"/>
  <c r="F83" i="17"/>
  <c r="G83" i="17"/>
  <c r="H83" i="17"/>
  <c r="I83" i="17"/>
  <c r="J83" i="17"/>
  <c r="B84" i="17"/>
  <c r="C84" i="17"/>
  <c r="D84" i="17"/>
  <c r="E84" i="17"/>
  <c r="F84" i="17"/>
  <c r="G84" i="17"/>
  <c r="H84" i="17"/>
  <c r="I84" i="17"/>
  <c r="J84" i="17"/>
  <c r="B85" i="17"/>
  <c r="C85" i="17"/>
  <c r="D85" i="17"/>
  <c r="E85" i="17"/>
  <c r="F85" i="17"/>
  <c r="G85" i="17"/>
  <c r="H85" i="17"/>
  <c r="I85" i="17"/>
  <c r="J85" i="17"/>
  <c r="B86" i="17"/>
  <c r="C86" i="17"/>
  <c r="D86" i="17"/>
  <c r="E86" i="17"/>
  <c r="F86" i="17"/>
  <c r="G86" i="17"/>
  <c r="H86" i="17"/>
  <c r="I86" i="17"/>
  <c r="J86" i="17"/>
  <c r="B87" i="17"/>
  <c r="C87" i="17"/>
  <c r="D87" i="17"/>
  <c r="E87" i="17"/>
  <c r="F87" i="17"/>
  <c r="G87" i="17"/>
  <c r="H87" i="17"/>
  <c r="I87" i="17"/>
  <c r="J87" i="17"/>
  <c r="B88" i="17"/>
  <c r="C88" i="17"/>
  <c r="D88" i="17"/>
  <c r="E88" i="17"/>
  <c r="F88" i="17"/>
  <c r="G88" i="17"/>
  <c r="H88" i="17"/>
  <c r="I88" i="17"/>
  <c r="J88" i="17"/>
  <c r="B89" i="17"/>
  <c r="C89" i="17"/>
  <c r="D89" i="17"/>
  <c r="E89" i="17"/>
  <c r="F89" i="17"/>
  <c r="G89" i="17"/>
  <c r="H89" i="17"/>
  <c r="I89" i="17"/>
  <c r="J89"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26" i="17"/>
  <c r="K27" i="17"/>
  <c r="K28" i="17"/>
  <c r="K29" i="17"/>
  <c r="K30" i="17"/>
  <c r="K31" i="17"/>
  <c r="K32" i="17"/>
  <c r="K33" i="17"/>
  <c r="K34" i="17"/>
  <c r="K35" i="17"/>
  <c r="K36" i="17"/>
  <c r="K37" i="17"/>
  <c r="K38" i="17"/>
  <c r="K39" i="17"/>
  <c r="K40" i="17"/>
  <c r="K41" i="17"/>
  <c r="K42" i="17"/>
  <c r="K43" i="17"/>
  <c r="K44" i="17"/>
  <c r="K45" i="17"/>
  <c r="K46" i="17"/>
  <c r="K47" i="17"/>
  <c r="K48" i="17"/>
  <c r="K49" i="17"/>
  <c r="K50" i="17"/>
  <c r="K51" i="17"/>
  <c r="K52" i="17"/>
  <c r="K53" i="17"/>
  <c r="Q124"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B57" i="16"/>
  <c r="C57" i="16"/>
  <c r="D57" i="16"/>
  <c r="E57" i="16"/>
  <c r="F57" i="16"/>
  <c r="G57" i="16"/>
  <c r="H57" i="16"/>
  <c r="I57" i="16"/>
  <c r="J57" i="16"/>
  <c r="K57" i="16"/>
  <c r="L57" i="16"/>
  <c r="M57" i="16"/>
  <c r="N57" i="16"/>
  <c r="O57" i="16"/>
  <c r="P57" i="16"/>
  <c r="B58" i="16"/>
  <c r="C58" i="16"/>
  <c r="D58" i="16"/>
  <c r="E58" i="16"/>
  <c r="F58" i="16"/>
  <c r="G58" i="16"/>
  <c r="H58" i="16"/>
  <c r="I58" i="16"/>
  <c r="J58" i="16"/>
  <c r="K58" i="16"/>
  <c r="L58" i="16"/>
  <c r="M58" i="16"/>
  <c r="N58" i="16"/>
  <c r="O58" i="16"/>
  <c r="P58" i="16"/>
  <c r="B59" i="16"/>
  <c r="C59" i="16"/>
  <c r="D59" i="16"/>
  <c r="E59" i="16"/>
  <c r="F59" i="16"/>
  <c r="G59" i="16"/>
  <c r="H59" i="16"/>
  <c r="I59" i="16"/>
  <c r="J59" i="16"/>
  <c r="K59" i="16"/>
  <c r="L59" i="16"/>
  <c r="M59" i="16"/>
  <c r="N59" i="16"/>
  <c r="O59" i="16"/>
  <c r="P59" i="16"/>
  <c r="B60" i="16"/>
  <c r="C60" i="16"/>
  <c r="D60" i="16"/>
  <c r="E60" i="16"/>
  <c r="F60" i="16"/>
  <c r="G60" i="16"/>
  <c r="H60" i="16"/>
  <c r="I60" i="16"/>
  <c r="J60" i="16"/>
  <c r="K60" i="16"/>
  <c r="L60" i="16"/>
  <c r="M60" i="16"/>
  <c r="N60" i="16"/>
  <c r="O60" i="16"/>
  <c r="P60" i="16"/>
  <c r="B61" i="16"/>
  <c r="C61" i="16"/>
  <c r="D61" i="16"/>
  <c r="E61" i="16"/>
  <c r="F61" i="16"/>
  <c r="G61" i="16"/>
  <c r="H61" i="16"/>
  <c r="I61" i="16"/>
  <c r="J61" i="16"/>
  <c r="K61" i="16"/>
  <c r="L61" i="16"/>
  <c r="M61" i="16"/>
  <c r="N61" i="16"/>
  <c r="O61" i="16"/>
  <c r="P61" i="16"/>
  <c r="B62" i="16"/>
  <c r="C62" i="16"/>
  <c r="D62" i="16"/>
  <c r="E62" i="16"/>
  <c r="F62" i="16"/>
  <c r="G62" i="16"/>
  <c r="H62" i="16"/>
  <c r="I62" i="16"/>
  <c r="J62" i="16"/>
  <c r="K62" i="16"/>
  <c r="L62" i="16"/>
  <c r="M62" i="16"/>
  <c r="N62" i="16"/>
  <c r="O62" i="16"/>
  <c r="P62" i="16"/>
  <c r="B63" i="16"/>
  <c r="C63" i="16"/>
  <c r="D63" i="16"/>
  <c r="E63" i="16"/>
  <c r="F63" i="16"/>
  <c r="G63" i="16"/>
  <c r="H63" i="16"/>
  <c r="I63" i="16"/>
  <c r="J63" i="16"/>
  <c r="K63" i="16"/>
  <c r="L63" i="16"/>
  <c r="M63" i="16"/>
  <c r="N63" i="16"/>
  <c r="O63" i="16"/>
  <c r="P63" i="16"/>
  <c r="B64" i="16"/>
  <c r="C64" i="16"/>
  <c r="D64" i="16"/>
  <c r="E64" i="16"/>
  <c r="F64" i="16"/>
  <c r="G64" i="16"/>
  <c r="H64" i="16"/>
  <c r="I64" i="16"/>
  <c r="J64" i="16"/>
  <c r="K64" i="16"/>
  <c r="L64" i="16"/>
  <c r="M64" i="16"/>
  <c r="N64" i="16"/>
  <c r="O64" i="16"/>
  <c r="P64" i="16"/>
  <c r="B65" i="16"/>
  <c r="C65" i="16"/>
  <c r="D65" i="16"/>
  <c r="E65" i="16"/>
  <c r="F65" i="16"/>
  <c r="G65" i="16"/>
  <c r="H65" i="16"/>
  <c r="I65" i="16"/>
  <c r="J65" i="16"/>
  <c r="K65" i="16"/>
  <c r="L65" i="16"/>
  <c r="M65" i="16"/>
  <c r="N65" i="16"/>
  <c r="O65" i="16"/>
  <c r="P65" i="16"/>
  <c r="B66" i="16"/>
  <c r="C66" i="16"/>
  <c r="D66" i="16"/>
  <c r="E66" i="16"/>
  <c r="F66" i="16"/>
  <c r="G66" i="16"/>
  <c r="H66" i="16"/>
  <c r="I66" i="16"/>
  <c r="J66" i="16"/>
  <c r="K66" i="16"/>
  <c r="L66" i="16"/>
  <c r="M66" i="16"/>
  <c r="N66" i="16"/>
  <c r="O66" i="16"/>
  <c r="P66" i="16"/>
  <c r="B67" i="16"/>
  <c r="C67" i="16"/>
  <c r="D67" i="16"/>
  <c r="E67" i="16"/>
  <c r="F67" i="16"/>
  <c r="G67" i="16"/>
  <c r="H67" i="16"/>
  <c r="I67" i="16"/>
  <c r="J67" i="16"/>
  <c r="K67" i="16"/>
  <c r="L67" i="16"/>
  <c r="M67" i="16"/>
  <c r="N67" i="16"/>
  <c r="O67" i="16"/>
  <c r="P67" i="16"/>
  <c r="B68" i="16"/>
  <c r="C68" i="16"/>
  <c r="D68" i="16"/>
  <c r="E68" i="16"/>
  <c r="F68" i="16"/>
  <c r="G68" i="16"/>
  <c r="H68" i="16"/>
  <c r="I68" i="16"/>
  <c r="J68" i="16"/>
  <c r="K68" i="16"/>
  <c r="L68" i="16"/>
  <c r="M68" i="16"/>
  <c r="N68" i="16"/>
  <c r="O68" i="16"/>
  <c r="P68" i="16"/>
  <c r="B69" i="16"/>
  <c r="C69" i="16"/>
  <c r="D69" i="16"/>
  <c r="E69" i="16"/>
  <c r="F69" i="16"/>
  <c r="G69" i="16"/>
  <c r="H69" i="16"/>
  <c r="I69" i="16"/>
  <c r="J69" i="16"/>
  <c r="K69" i="16"/>
  <c r="L69" i="16"/>
  <c r="M69" i="16"/>
  <c r="N69" i="16"/>
  <c r="O69" i="16"/>
  <c r="P69" i="16"/>
  <c r="B70" i="16"/>
  <c r="C70" i="16"/>
  <c r="D70" i="16"/>
  <c r="E70" i="16"/>
  <c r="F70" i="16"/>
  <c r="G70" i="16"/>
  <c r="H70" i="16"/>
  <c r="I70" i="16"/>
  <c r="J70" i="16"/>
  <c r="K70" i="16"/>
  <c r="L70" i="16"/>
  <c r="M70" i="16"/>
  <c r="N70" i="16"/>
  <c r="O70" i="16"/>
  <c r="P70" i="16"/>
  <c r="B71" i="16"/>
  <c r="C71" i="16"/>
  <c r="D71" i="16"/>
  <c r="E71" i="16"/>
  <c r="F71" i="16"/>
  <c r="G71" i="16"/>
  <c r="H71" i="16"/>
  <c r="I71" i="16"/>
  <c r="J71" i="16"/>
  <c r="K71" i="16"/>
  <c r="L71" i="16"/>
  <c r="M71" i="16"/>
  <c r="N71" i="16"/>
  <c r="O71" i="16"/>
  <c r="P71" i="16"/>
  <c r="B72" i="16"/>
  <c r="C72" i="16"/>
  <c r="D72" i="16"/>
  <c r="E72" i="16"/>
  <c r="F72" i="16"/>
  <c r="G72" i="16"/>
  <c r="H72" i="16"/>
  <c r="I72" i="16"/>
  <c r="J72" i="16"/>
  <c r="K72" i="16"/>
  <c r="L72" i="16"/>
  <c r="M72" i="16"/>
  <c r="N72" i="16"/>
  <c r="O72" i="16"/>
  <c r="P72" i="16"/>
  <c r="B73" i="16"/>
  <c r="C73" i="16"/>
  <c r="D73" i="16"/>
  <c r="E73" i="16"/>
  <c r="F73" i="16"/>
  <c r="G73" i="16"/>
  <c r="H73" i="16"/>
  <c r="I73" i="16"/>
  <c r="J73" i="16"/>
  <c r="K73" i="16"/>
  <c r="L73" i="16"/>
  <c r="M73" i="16"/>
  <c r="N73" i="16"/>
  <c r="O73" i="16"/>
  <c r="P73" i="16"/>
  <c r="B74" i="16"/>
  <c r="C74" i="16"/>
  <c r="D74" i="16"/>
  <c r="E74" i="16"/>
  <c r="F74" i="16"/>
  <c r="G74" i="16"/>
  <c r="H74" i="16"/>
  <c r="I74" i="16"/>
  <c r="J74" i="16"/>
  <c r="K74" i="16"/>
  <c r="L74" i="16"/>
  <c r="M74" i="16"/>
  <c r="N74" i="16"/>
  <c r="O74" i="16"/>
  <c r="P74" i="16"/>
  <c r="B75" i="16"/>
  <c r="C75" i="16"/>
  <c r="D75" i="16"/>
  <c r="E75" i="16"/>
  <c r="F75" i="16"/>
  <c r="G75" i="16"/>
  <c r="H75" i="16"/>
  <c r="I75" i="16"/>
  <c r="J75" i="16"/>
  <c r="K75" i="16"/>
  <c r="L75" i="16"/>
  <c r="M75" i="16"/>
  <c r="N75" i="16"/>
  <c r="O75" i="16"/>
  <c r="P75" i="16"/>
  <c r="B76" i="16"/>
  <c r="C76" i="16"/>
  <c r="D76" i="16"/>
  <c r="E76" i="16"/>
  <c r="F76" i="16"/>
  <c r="G76" i="16"/>
  <c r="H76" i="16"/>
  <c r="I76" i="16"/>
  <c r="J76" i="16"/>
  <c r="K76" i="16"/>
  <c r="L76" i="16"/>
  <c r="M76" i="16"/>
  <c r="N76" i="16"/>
  <c r="O76" i="16"/>
  <c r="P76" i="16"/>
  <c r="B77" i="16"/>
  <c r="C77" i="16"/>
  <c r="D77" i="16"/>
  <c r="E77" i="16"/>
  <c r="F77" i="16"/>
  <c r="G77" i="16"/>
  <c r="H77" i="16"/>
  <c r="I77" i="16"/>
  <c r="J77" i="16"/>
  <c r="K77" i="16"/>
  <c r="L77" i="16"/>
  <c r="M77" i="16"/>
  <c r="N77" i="16"/>
  <c r="O77" i="16"/>
  <c r="P77" i="16"/>
  <c r="B78" i="16"/>
  <c r="C78" i="16"/>
  <c r="D78" i="16"/>
  <c r="E78" i="16"/>
  <c r="F78" i="16"/>
  <c r="G78" i="16"/>
  <c r="H78" i="16"/>
  <c r="I78" i="16"/>
  <c r="J78" i="16"/>
  <c r="K78" i="16"/>
  <c r="L78" i="16"/>
  <c r="M78" i="16"/>
  <c r="N78" i="16"/>
  <c r="O78" i="16"/>
  <c r="P78" i="16"/>
  <c r="B79" i="16"/>
  <c r="C79" i="16"/>
  <c r="D79" i="16"/>
  <c r="E79" i="16"/>
  <c r="F79" i="16"/>
  <c r="G79" i="16"/>
  <c r="H79" i="16"/>
  <c r="I79" i="16"/>
  <c r="J79" i="16"/>
  <c r="K79" i="16"/>
  <c r="L79" i="16"/>
  <c r="M79" i="16"/>
  <c r="N79" i="16"/>
  <c r="O79" i="16"/>
  <c r="P79" i="16"/>
  <c r="B80" i="16"/>
  <c r="C80" i="16"/>
  <c r="D80" i="16"/>
  <c r="E80" i="16"/>
  <c r="F80" i="16"/>
  <c r="G80" i="16"/>
  <c r="H80" i="16"/>
  <c r="I80" i="16"/>
  <c r="J80" i="16"/>
  <c r="K80" i="16"/>
  <c r="L80" i="16"/>
  <c r="M80" i="16"/>
  <c r="N80" i="16"/>
  <c r="O80" i="16"/>
  <c r="P80" i="16"/>
  <c r="B81" i="16"/>
  <c r="C81" i="16"/>
  <c r="D81" i="16"/>
  <c r="E81" i="16"/>
  <c r="F81" i="16"/>
  <c r="G81" i="16"/>
  <c r="H81" i="16"/>
  <c r="I81" i="16"/>
  <c r="J81" i="16"/>
  <c r="K81" i="16"/>
  <c r="L81" i="16"/>
  <c r="M81" i="16"/>
  <c r="N81" i="16"/>
  <c r="O81" i="16"/>
  <c r="P81" i="16"/>
  <c r="B82" i="16"/>
  <c r="C82" i="16"/>
  <c r="D82" i="16"/>
  <c r="E82" i="16"/>
  <c r="F82" i="16"/>
  <c r="G82" i="16"/>
  <c r="H82" i="16"/>
  <c r="I82" i="16"/>
  <c r="J82" i="16"/>
  <c r="K82" i="16"/>
  <c r="L82" i="16"/>
  <c r="M82" i="16"/>
  <c r="N82" i="16"/>
  <c r="O82" i="16"/>
  <c r="P82" i="16"/>
  <c r="B83" i="16"/>
  <c r="C83" i="16"/>
  <c r="D83" i="16"/>
  <c r="E83" i="16"/>
  <c r="F83" i="16"/>
  <c r="G83" i="16"/>
  <c r="H83" i="16"/>
  <c r="I83" i="16"/>
  <c r="J83" i="16"/>
  <c r="K83" i="16"/>
  <c r="L83" i="16"/>
  <c r="M83" i="16"/>
  <c r="N83" i="16"/>
  <c r="O83" i="16"/>
  <c r="P83" i="16"/>
  <c r="B84" i="16"/>
  <c r="C84" i="16"/>
  <c r="D84" i="16"/>
  <c r="E84" i="16"/>
  <c r="F84" i="16"/>
  <c r="G84" i="16"/>
  <c r="H84" i="16"/>
  <c r="I84" i="16"/>
  <c r="J84" i="16"/>
  <c r="K84" i="16"/>
  <c r="L84" i="16"/>
  <c r="M84" i="16"/>
  <c r="N84" i="16"/>
  <c r="O84" i="16"/>
  <c r="P84" i="16"/>
  <c r="B85" i="16"/>
  <c r="C85" i="16"/>
  <c r="D85" i="16"/>
  <c r="E85" i="16"/>
  <c r="F85" i="16"/>
  <c r="G85" i="16"/>
  <c r="H85" i="16"/>
  <c r="I85" i="16"/>
  <c r="J85" i="16"/>
  <c r="K85" i="16"/>
  <c r="L85" i="16"/>
  <c r="M85" i="16"/>
  <c r="N85" i="16"/>
  <c r="O85" i="16"/>
  <c r="P85" i="16"/>
  <c r="B86" i="16"/>
  <c r="C86" i="16"/>
  <c r="D86" i="16"/>
  <c r="E86" i="16"/>
  <c r="F86" i="16"/>
  <c r="G86" i="16"/>
  <c r="H86" i="16"/>
  <c r="I86" i="16"/>
  <c r="J86" i="16"/>
  <c r="K86" i="16"/>
  <c r="L86" i="16"/>
  <c r="M86" i="16"/>
  <c r="N86" i="16"/>
  <c r="O86" i="16"/>
  <c r="P86" i="16"/>
  <c r="B87" i="16"/>
  <c r="C87" i="16"/>
  <c r="D87" i="16"/>
  <c r="E87" i="16"/>
  <c r="F87" i="16"/>
  <c r="G87" i="16"/>
  <c r="H87" i="16"/>
  <c r="I87" i="16"/>
  <c r="J87" i="16"/>
  <c r="K87" i="16"/>
  <c r="L87" i="16"/>
  <c r="M87" i="16"/>
  <c r="N87" i="16"/>
  <c r="O87" i="16"/>
  <c r="P87" i="16"/>
  <c r="B88" i="16"/>
  <c r="C88" i="16"/>
  <c r="D88" i="16"/>
  <c r="E88" i="16"/>
  <c r="F88" i="16"/>
  <c r="G88" i="16"/>
  <c r="H88" i="16"/>
  <c r="I88" i="16"/>
  <c r="J88" i="16"/>
  <c r="K88" i="16"/>
  <c r="L88" i="16"/>
  <c r="M88" i="16"/>
  <c r="N88" i="16"/>
  <c r="O88" i="16"/>
  <c r="P88"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X93" i="23"/>
  <c r="X94" i="23"/>
  <c r="X95" i="23"/>
  <c r="X96" i="23"/>
  <c r="X97" i="23"/>
  <c r="X98" i="23"/>
  <c r="X99" i="23"/>
  <c r="X100" i="23"/>
  <c r="X101" i="23"/>
  <c r="X102" i="23"/>
  <c r="X103" i="23"/>
  <c r="X104" i="23"/>
  <c r="X105" i="23"/>
  <c r="X106" i="23"/>
  <c r="X107" i="23"/>
  <c r="X108" i="23"/>
  <c r="X109" i="23"/>
  <c r="X110" i="23"/>
  <c r="X111" i="23"/>
  <c r="X112" i="23"/>
  <c r="X113" i="23"/>
  <c r="X114" i="23"/>
  <c r="X115" i="23"/>
  <c r="X116" i="23"/>
  <c r="X117" i="23"/>
  <c r="X118" i="23"/>
  <c r="X119" i="23"/>
  <c r="X120" i="23"/>
  <c r="X121" i="23"/>
  <c r="X122" i="23"/>
  <c r="X123" i="23"/>
  <c r="X124" i="23"/>
  <c r="A57" i="23"/>
  <c r="X57" i="23" s="1"/>
  <c r="B57" i="23"/>
  <c r="C57" i="23"/>
  <c r="D57" i="23"/>
  <c r="E57" i="23"/>
  <c r="F57" i="23"/>
  <c r="G57" i="23"/>
  <c r="H57" i="23"/>
  <c r="I57" i="23"/>
  <c r="J57" i="23"/>
  <c r="K57" i="23"/>
  <c r="L57" i="23"/>
  <c r="M57" i="23"/>
  <c r="N57" i="23"/>
  <c r="O57" i="23"/>
  <c r="P57" i="23"/>
  <c r="Q57" i="23"/>
  <c r="R57" i="23"/>
  <c r="S57" i="23"/>
  <c r="T57" i="23"/>
  <c r="U57" i="23"/>
  <c r="V57" i="23"/>
  <c r="W57" i="23"/>
  <c r="A58" i="23"/>
  <c r="X58" i="23" s="1"/>
  <c r="B58" i="23"/>
  <c r="C58" i="23"/>
  <c r="D58" i="23"/>
  <c r="E58" i="23"/>
  <c r="F58" i="23"/>
  <c r="G58" i="23"/>
  <c r="H58" i="23"/>
  <c r="I58" i="23"/>
  <c r="J58" i="23"/>
  <c r="K58" i="23"/>
  <c r="L58" i="23"/>
  <c r="M58" i="23"/>
  <c r="N58" i="23"/>
  <c r="O58" i="23"/>
  <c r="P58" i="23"/>
  <c r="Q58" i="23"/>
  <c r="R58" i="23"/>
  <c r="S58" i="23"/>
  <c r="T58" i="23"/>
  <c r="U58" i="23"/>
  <c r="V58" i="23"/>
  <c r="W58" i="23"/>
  <c r="A59" i="23"/>
  <c r="X59" i="23" s="1"/>
  <c r="B59" i="23"/>
  <c r="C59" i="23"/>
  <c r="D59" i="23"/>
  <c r="E59" i="23"/>
  <c r="F59" i="23"/>
  <c r="G59" i="23"/>
  <c r="H59" i="23"/>
  <c r="I59" i="23"/>
  <c r="J59" i="23"/>
  <c r="K59" i="23"/>
  <c r="L59" i="23"/>
  <c r="M59" i="23"/>
  <c r="N59" i="23"/>
  <c r="O59" i="23"/>
  <c r="P59" i="23"/>
  <c r="Q59" i="23"/>
  <c r="R59" i="23"/>
  <c r="S59" i="23"/>
  <c r="T59" i="23"/>
  <c r="U59" i="23"/>
  <c r="V59" i="23"/>
  <c r="W59" i="23"/>
  <c r="A60" i="23"/>
  <c r="X60" i="23" s="1"/>
  <c r="B60" i="23"/>
  <c r="C60" i="23"/>
  <c r="D60" i="23"/>
  <c r="E60" i="23"/>
  <c r="F60" i="23"/>
  <c r="G60" i="23"/>
  <c r="H60" i="23"/>
  <c r="I60" i="23"/>
  <c r="J60" i="23"/>
  <c r="K60" i="23"/>
  <c r="L60" i="23"/>
  <c r="M60" i="23"/>
  <c r="N60" i="23"/>
  <c r="O60" i="23"/>
  <c r="P60" i="23"/>
  <c r="Q60" i="23"/>
  <c r="R60" i="23"/>
  <c r="S60" i="23"/>
  <c r="T60" i="23"/>
  <c r="U60" i="23"/>
  <c r="V60" i="23"/>
  <c r="W60" i="23"/>
  <c r="A61" i="23"/>
  <c r="X61" i="23" s="1"/>
  <c r="B61" i="23"/>
  <c r="C61" i="23"/>
  <c r="D61" i="23"/>
  <c r="E61" i="23"/>
  <c r="F61" i="23"/>
  <c r="G61" i="23"/>
  <c r="H61" i="23"/>
  <c r="I61" i="23"/>
  <c r="J61" i="23"/>
  <c r="K61" i="23"/>
  <c r="L61" i="23"/>
  <c r="M61" i="23"/>
  <c r="N61" i="23"/>
  <c r="O61" i="23"/>
  <c r="P61" i="23"/>
  <c r="Q61" i="23"/>
  <c r="R61" i="23"/>
  <c r="S61" i="23"/>
  <c r="T61" i="23"/>
  <c r="U61" i="23"/>
  <c r="V61" i="23"/>
  <c r="W61" i="23"/>
  <c r="A62" i="23"/>
  <c r="X62" i="23" s="1"/>
  <c r="B62" i="23"/>
  <c r="C62" i="23"/>
  <c r="D62" i="23"/>
  <c r="E62" i="23"/>
  <c r="F62" i="23"/>
  <c r="G62" i="23"/>
  <c r="H62" i="23"/>
  <c r="I62" i="23"/>
  <c r="J62" i="23"/>
  <c r="K62" i="23"/>
  <c r="L62" i="23"/>
  <c r="M62" i="23"/>
  <c r="N62" i="23"/>
  <c r="O62" i="23"/>
  <c r="P62" i="23"/>
  <c r="Q62" i="23"/>
  <c r="R62" i="23"/>
  <c r="S62" i="23"/>
  <c r="T62" i="23"/>
  <c r="U62" i="23"/>
  <c r="V62" i="23"/>
  <c r="W62" i="23"/>
  <c r="A63" i="23"/>
  <c r="X63" i="23" s="1"/>
  <c r="B63" i="23"/>
  <c r="C63" i="23"/>
  <c r="D63" i="23"/>
  <c r="E63" i="23"/>
  <c r="F63" i="23"/>
  <c r="G63" i="23"/>
  <c r="H63" i="23"/>
  <c r="I63" i="23"/>
  <c r="J63" i="23"/>
  <c r="K63" i="23"/>
  <c r="L63" i="23"/>
  <c r="M63" i="23"/>
  <c r="N63" i="23"/>
  <c r="O63" i="23"/>
  <c r="P63" i="23"/>
  <c r="Q63" i="23"/>
  <c r="R63" i="23"/>
  <c r="S63" i="23"/>
  <c r="T63" i="23"/>
  <c r="U63" i="23"/>
  <c r="V63" i="23"/>
  <c r="W63" i="23"/>
  <c r="A64" i="23"/>
  <c r="X64" i="23" s="1"/>
  <c r="B64" i="23"/>
  <c r="C64" i="23"/>
  <c r="D64" i="23"/>
  <c r="E64" i="23"/>
  <c r="F64" i="23"/>
  <c r="G64" i="23"/>
  <c r="H64" i="23"/>
  <c r="I64" i="23"/>
  <c r="J64" i="23"/>
  <c r="K64" i="23"/>
  <c r="L64" i="23"/>
  <c r="M64" i="23"/>
  <c r="N64" i="23"/>
  <c r="O64" i="23"/>
  <c r="P64" i="23"/>
  <c r="Q64" i="23"/>
  <c r="R64" i="23"/>
  <c r="S64" i="23"/>
  <c r="T64" i="23"/>
  <c r="U64" i="23"/>
  <c r="V64" i="23"/>
  <c r="W64" i="23"/>
  <c r="A65" i="23"/>
  <c r="X65" i="23" s="1"/>
  <c r="B65" i="23"/>
  <c r="C65" i="23"/>
  <c r="D65" i="23"/>
  <c r="E65" i="23"/>
  <c r="F65" i="23"/>
  <c r="G65" i="23"/>
  <c r="H65" i="23"/>
  <c r="I65" i="23"/>
  <c r="J65" i="23"/>
  <c r="K65" i="23"/>
  <c r="L65" i="23"/>
  <c r="M65" i="23"/>
  <c r="N65" i="23"/>
  <c r="O65" i="23"/>
  <c r="P65" i="23"/>
  <c r="Q65" i="23"/>
  <c r="R65" i="23"/>
  <c r="S65" i="23"/>
  <c r="T65" i="23"/>
  <c r="U65" i="23"/>
  <c r="V65" i="23"/>
  <c r="W65" i="23"/>
  <c r="A66" i="23"/>
  <c r="X66" i="23" s="1"/>
  <c r="B66" i="23"/>
  <c r="C66" i="23"/>
  <c r="D66" i="23"/>
  <c r="E66" i="23"/>
  <c r="F66" i="23"/>
  <c r="G66" i="23"/>
  <c r="H66" i="23"/>
  <c r="I66" i="23"/>
  <c r="J66" i="23"/>
  <c r="K66" i="23"/>
  <c r="L66" i="23"/>
  <c r="M66" i="23"/>
  <c r="N66" i="23"/>
  <c r="O66" i="23"/>
  <c r="P66" i="23"/>
  <c r="Q66" i="23"/>
  <c r="R66" i="23"/>
  <c r="S66" i="23"/>
  <c r="T66" i="23"/>
  <c r="U66" i="23"/>
  <c r="V66" i="23"/>
  <c r="W66" i="23"/>
  <c r="A67" i="23"/>
  <c r="X67" i="23" s="1"/>
  <c r="B67" i="23"/>
  <c r="C67" i="23"/>
  <c r="D67" i="23"/>
  <c r="E67" i="23"/>
  <c r="F67" i="23"/>
  <c r="G67" i="23"/>
  <c r="H67" i="23"/>
  <c r="I67" i="23"/>
  <c r="J67" i="23"/>
  <c r="K67" i="23"/>
  <c r="L67" i="23"/>
  <c r="M67" i="23"/>
  <c r="N67" i="23"/>
  <c r="O67" i="23"/>
  <c r="P67" i="23"/>
  <c r="Q67" i="23"/>
  <c r="R67" i="23"/>
  <c r="S67" i="23"/>
  <c r="T67" i="23"/>
  <c r="U67" i="23"/>
  <c r="V67" i="23"/>
  <c r="W67" i="23"/>
  <c r="A68" i="23"/>
  <c r="X68" i="23" s="1"/>
  <c r="B68" i="23"/>
  <c r="C68" i="23"/>
  <c r="D68" i="23"/>
  <c r="E68" i="23"/>
  <c r="F68" i="23"/>
  <c r="G68" i="23"/>
  <c r="H68" i="23"/>
  <c r="I68" i="23"/>
  <c r="J68" i="23"/>
  <c r="K68" i="23"/>
  <c r="L68" i="23"/>
  <c r="M68" i="23"/>
  <c r="N68" i="23"/>
  <c r="O68" i="23"/>
  <c r="P68" i="23"/>
  <c r="Q68" i="23"/>
  <c r="R68" i="23"/>
  <c r="S68" i="23"/>
  <c r="T68" i="23"/>
  <c r="U68" i="23"/>
  <c r="V68" i="23"/>
  <c r="W68" i="23"/>
  <c r="A69" i="23"/>
  <c r="X69" i="23" s="1"/>
  <c r="B69" i="23"/>
  <c r="C69" i="23"/>
  <c r="D69" i="23"/>
  <c r="E69" i="23"/>
  <c r="F69" i="23"/>
  <c r="G69" i="23"/>
  <c r="H69" i="23"/>
  <c r="I69" i="23"/>
  <c r="J69" i="23"/>
  <c r="K69" i="23"/>
  <c r="L69" i="23"/>
  <c r="M69" i="23"/>
  <c r="N69" i="23"/>
  <c r="O69" i="23"/>
  <c r="P69" i="23"/>
  <c r="Q69" i="23"/>
  <c r="R69" i="23"/>
  <c r="S69" i="23"/>
  <c r="T69" i="23"/>
  <c r="U69" i="23"/>
  <c r="V69" i="23"/>
  <c r="W69" i="23"/>
  <c r="A70" i="23"/>
  <c r="X70" i="23" s="1"/>
  <c r="B70" i="23"/>
  <c r="C70" i="23"/>
  <c r="D70" i="23"/>
  <c r="E70" i="23"/>
  <c r="F70" i="23"/>
  <c r="G70" i="23"/>
  <c r="H70" i="23"/>
  <c r="I70" i="23"/>
  <c r="J70" i="23"/>
  <c r="K70" i="23"/>
  <c r="L70" i="23"/>
  <c r="M70" i="23"/>
  <c r="N70" i="23"/>
  <c r="O70" i="23"/>
  <c r="P70" i="23"/>
  <c r="Q70" i="23"/>
  <c r="R70" i="23"/>
  <c r="S70" i="23"/>
  <c r="T70" i="23"/>
  <c r="U70" i="23"/>
  <c r="V70" i="23"/>
  <c r="W70" i="23"/>
  <c r="A71" i="23"/>
  <c r="X71" i="23" s="1"/>
  <c r="B71" i="23"/>
  <c r="C71" i="23"/>
  <c r="D71" i="23"/>
  <c r="E71" i="23"/>
  <c r="F71" i="23"/>
  <c r="G71" i="23"/>
  <c r="H71" i="23"/>
  <c r="I71" i="23"/>
  <c r="J71" i="23"/>
  <c r="K71" i="23"/>
  <c r="L71" i="23"/>
  <c r="M71" i="23"/>
  <c r="N71" i="23"/>
  <c r="O71" i="23"/>
  <c r="P71" i="23"/>
  <c r="Q71" i="23"/>
  <c r="R71" i="23"/>
  <c r="S71" i="23"/>
  <c r="T71" i="23"/>
  <c r="U71" i="23"/>
  <c r="V71" i="23"/>
  <c r="W71" i="23"/>
  <c r="A72" i="23"/>
  <c r="X72" i="23" s="1"/>
  <c r="B72" i="23"/>
  <c r="C72" i="23"/>
  <c r="D72" i="23"/>
  <c r="E72" i="23"/>
  <c r="F72" i="23"/>
  <c r="G72" i="23"/>
  <c r="H72" i="23"/>
  <c r="I72" i="23"/>
  <c r="J72" i="23"/>
  <c r="K72" i="23"/>
  <c r="L72" i="23"/>
  <c r="M72" i="23"/>
  <c r="N72" i="23"/>
  <c r="O72" i="23"/>
  <c r="P72" i="23"/>
  <c r="Q72" i="23"/>
  <c r="R72" i="23"/>
  <c r="S72" i="23"/>
  <c r="T72" i="23"/>
  <c r="U72" i="23"/>
  <c r="V72" i="23"/>
  <c r="W72" i="23"/>
  <c r="A73" i="23"/>
  <c r="X73" i="23" s="1"/>
  <c r="B73" i="23"/>
  <c r="C73" i="23"/>
  <c r="D73" i="23"/>
  <c r="E73" i="23"/>
  <c r="F73" i="23"/>
  <c r="G73" i="23"/>
  <c r="H73" i="23"/>
  <c r="I73" i="23"/>
  <c r="J73" i="23"/>
  <c r="K73" i="23"/>
  <c r="L73" i="23"/>
  <c r="M73" i="23"/>
  <c r="N73" i="23"/>
  <c r="O73" i="23"/>
  <c r="P73" i="23"/>
  <c r="Q73" i="23"/>
  <c r="R73" i="23"/>
  <c r="S73" i="23"/>
  <c r="T73" i="23"/>
  <c r="U73" i="23"/>
  <c r="V73" i="23"/>
  <c r="W73" i="23"/>
  <c r="A74" i="23"/>
  <c r="X74" i="23" s="1"/>
  <c r="B74" i="23"/>
  <c r="C74" i="23"/>
  <c r="D74" i="23"/>
  <c r="E74" i="23"/>
  <c r="F74" i="23"/>
  <c r="G74" i="23"/>
  <c r="H74" i="23"/>
  <c r="I74" i="23"/>
  <c r="J74" i="23"/>
  <c r="K74" i="23"/>
  <c r="L74" i="23"/>
  <c r="M74" i="23"/>
  <c r="N74" i="23"/>
  <c r="O74" i="23"/>
  <c r="P74" i="23"/>
  <c r="Q74" i="23"/>
  <c r="R74" i="23"/>
  <c r="S74" i="23"/>
  <c r="T74" i="23"/>
  <c r="U74" i="23"/>
  <c r="V74" i="23"/>
  <c r="W74" i="23"/>
  <c r="A75" i="23"/>
  <c r="X75" i="23" s="1"/>
  <c r="B75" i="23"/>
  <c r="C75" i="23"/>
  <c r="D75" i="23"/>
  <c r="E75" i="23"/>
  <c r="F75" i="23"/>
  <c r="G75" i="23"/>
  <c r="H75" i="23"/>
  <c r="I75" i="23"/>
  <c r="J75" i="23"/>
  <c r="K75" i="23"/>
  <c r="L75" i="23"/>
  <c r="M75" i="23"/>
  <c r="N75" i="23"/>
  <c r="O75" i="23"/>
  <c r="P75" i="23"/>
  <c r="Q75" i="23"/>
  <c r="R75" i="23"/>
  <c r="S75" i="23"/>
  <c r="T75" i="23"/>
  <c r="U75" i="23"/>
  <c r="V75" i="23"/>
  <c r="W75" i="23"/>
  <c r="A76" i="23"/>
  <c r="X76" i="23" s="1"/>
  <c r="B76" i="23"/>
  <c r="C76" i="23"/>
  <c r="D76" i="23"/>
  <c r="E76" i="23"/>
  <c r="F76" i="23"/>
  <c r="G76" i="23"/>
  <c r="H76" i="23"/>
  <c r="I76" i="23"/>
  <c r="J76" i="23"/>
  <c r="K76" i="23"/>
  <c r="L76" i="23"/>
  <c r="M76" i="23"/>
  <c r="N76" i="23"/>
  <c r="O76" i="23"/>
  <c r="P76" i="23"/>
  <c r="Q76" i="23"/>
  <c r="R76" i="23"/>
  <c r="S76" i="23"/>
  <c r="T76" i="23"/>
  <c r="U76" i="23"/>
  <c r="V76" i="23"/>
  <c r="W76" i="23"/>
  <c r="A77" i="23"/>
  <c r="X77" i="23" s="1"/>
  <c r="B77" i="23"/>
  <c r="C77" i="23"/>
  <c r="D77" i="23"/>
  <c r="E77" i="23"/>
  <c r="F77" i="23"/>
  <c r="G77" i="23"/>
  <c r="H77" i="23"/>
  <c r="I77" i="23"/>
  <c r="J77" i="23"/>
  <c r="K77" i="23"/>
  <c r="L77" i="23"/>
  <c r="M77" i="23"/>
  <c r="N77" i="23"/>
  <c r="O77" i="23"/>
  <c r="P77" i="23"/>
  <c r="Q77" i="23"/>
  <c r="R77" i="23"/>
  <c r="S77" i="23"/>
  <c r="T77" i="23"/>
  <c r="U77" i="23"/>
  <c r="V77" i="23"/>
  <c r="W77" i="23"/>
  <c r="A78" i="23"/>
  <c r="X78" i="23" s="1"/>
  <c r="B78" i="23"/>
  <c r="C78" i="23"/>
  <c r="D78" i="23"/>
  <c r="E78" i="23"/>
  <c r="F78" i="23"/>
  <c r="G78" i="23"/>
  <c r="H78" i="23"/>
  <c r="I78" i="23"/>
  <c r="J78" i="23"/>
  <c r="K78" i="23"/>
  <c r="L78" i="23"/>
  <c r="M78" i="23"/>
  <c r="N78" i="23"/>
  <c r="O78" i="23"/>
  <c r="P78" i="23"/>
  <c r="Q78" i="23"/>
  <c r="R78" i="23"/>
  <c r="S78" i="23"/>
  <c r="T78" i="23"/>
  <c r="U78" i="23"/>
  <c r="V78" i="23"/>
  <c r="W78" i="23"/>
  <c r="A79" i="23"/>
  <c r="X79" i="23" s="1"/>
  <c r="B79" i="23"/>
  <c r="C79" i="23"/>
  <c r="D79" i="23"/>
  <c r="E79" i="23"/>
  <c r="F79" i="23"/>
  <c r="G79" i="23"/>
  <c r="H79" i="23"/>
  <c r="I79" i="23"/>
  <c r="J79" i="23"/>
  <c r="K79" i="23"/>
  <c r="L79" i="23"/>
  <c r="M79" i="23"/>
  <c r="N79" i="23"/>
  <c r="O79" i="23"/>
  <c r="P79" i="23"/>
  <c r="Q79" i="23"/>
  <c r="R79" i="23"/>
  <c r="S79" i="23"/>
  <c r="T79" i="23"/>
  <c r="U79" i="23"/>
  <c r="V79" i="23"/>
  <c r="W79" i="23"/>
  <c r="A80" i="23"/>
  <c r="X80" i="23" s="1"/>
  <c r="B80" i="23"/>
  <c r="C80" i="23"/>
  <c r="D80" i="23"/>
  <c r="E80" i="23"/>
  <c r="F80" i="23"/>
  <c r="G80" i="23"/>
  <c r="H80" i="23"/>
  <c r="I80" i="23"/>
  <c r="J80" i="23"/>
  <c r="K80" i="23"/>
  <c r="L80" i="23"/>
  <c r="M80" i="23"/>
  <c r="N80" i="23"/>
  <c r="O80" i="23"/>
  <c r="P80" i="23"/>
  <c r="Q80" i="23"/>
  <c r="R80" i="23"/>
  <c r="S80" i="23"/>
  <c r="T80" i="23"/>
  <c r="U80" i="23"/>
  <c r="V80" i="23"/>
  <c r="W80" i="23"/>
  <c r="A81" i="23"/>
  <c r="X81" i="23" s="1"/>
  <c r="B81" i="23"/>
  <c r="C81" i="23"/>
  <c r="D81" i="23"/>
  <c r="E81" i="23"/>
  <c r="F81" i="23"/>
  <c r="G81" i="23"/>
  <c r="H81" i="23"/>
  <c r="I81" i="23"/>
  <c r="J81" i="23"/>
  <c r="K81" i="23"/>
  <c r="L81" i="23"/>
  <c r="M81" i="23"/>
  <c r="N81" i="23"/>
  <c r="O81" i="23"/>
  <c r="P81" i="23"/>
  <c r="Q81" i="23"/>
  <c r="R81" i="23"/>
  <c r="S81" i="23"/>
  <c r="T81" i="23"/>
  <c r="U81" i="23"/>
  <c r="V81" i="23"/>
  <c r="W81" i="23"/>
  <c r="A82" i="23"/>
  <c r="B82" i="23"/>
  <c r="C82" i="23"/>
  <c r="D82" i="23"/>
  <c r="E82" i="23"/>
  <c r="F82" i="23"/>
  <c r="G82" i="23"/>
  <c r="H82" i="23"/>
  <c r="I82" i="23"/>
  <c r="J82" i="23"/>
  <c r="K82" i="23"/>
  <c r="L82" i="23"/>
  <c r="M82" i="23"/>
  <c r="N82" i="23"/>
  <c r="O82" i="23"/>
  <c r="P82" i="23"/>
  <c r="Q82" i="23"/>
  <c r="R82" i="23"/>
  <c r="S82" i="23"/>
  <c r="T82" i="23"/>
  <c r="U82" i="23"/>
  <c r="V82" i="23"/>
  <c r="W82" i="23"/>
  <c r="X82" i="23"/>
  <c r="A83" i="23"/>
  <c r="B83" i="23"/>
  <c r="C83" i="23"/>
  <c r="D83" i="23"/>
  <c r="E83" i="23"/>
  <c r="F83" i="23"/>
  <c r="G83" i="23"/>
  <c r="H83" i="23"/>
  <c r="I83" i="23"/>
  <c r="J83" i="23"/>
  <c r="K83" i="23"/>
  <c r="L83" i="23"/>
  <c r="M83" i="23"/>
  <c r="N83" i="23"/>
  <c r="O83" i="23"/>
  <c r="P83" i="23"/>
  <c r="Q83" i="23"/>
  <c r="R83" i="23"/>
  <c r="S83" i="23"/>
  <c r="T83" i="23"/>
  <c r="U83" i="23"/>
  <c r="V83" i="23"/>
  <c r="W83" i="23"/>
  <c r="X83" i="23"/>
  <c r="A84" i="23"/>
  <c r="B84" i="23"/>
  <c r="C84" i="23"/>
  <c r="D84" i="23"/>
  <c r="E84" i="23"/>
  <c r="F84" i="23"/>
  <c r="G84" i="23"/>
  <c r="H84" i="23"/>
  <c r="I84" i="23"/>
  <c r="J84" i="23"/>
  <c r="K84" i="23"/>
  <c r="L84" i="23"/>
  <c r="M84" i="23"/>
  <c r="N84" i="23"/>
  <c r="O84" i="23"/>
  <c r="P84" i="23"/>
  <c r="Q84" i="23"/>
  <c r="R84" i="23"/>
  <c r="S84" i="23"/>
  <c r="T84" i="23"/>
  <c r="U84" i="23"/>
  <c r="V84" i="23"/>
  <c r="W84" i="23"/>
  <c r="X84" i="23"/>
  <c r="A85" i="23"/>
  <c r="B85" i="23"/>
  <c r="C85" i="23"/>
  <c r="D85" i="23"/>
  <c r="E85" i="23"/>
  <c r="F85" i="23"/>
  <c r="G85" i="23"/>
  <c r="H85" i="23"/>
  <c r="I85" i="23"/>
  <c r="J85" i="23"/>
  <c r="K85" i="23"/>
  <c r="L85" i="23"/>
  <c r="M85" i="23"/>
  <c r="N85" i="23"/>
  <c r="O85" i="23"/>
  <c r="P85" i="23"/>
  <c r="Q85" i="23"/>
  <c r="R85" i="23"/>
  <c r="S85" i="23"/>
  <c r="T85" i="23"/>
  <c r="U85" i="23"/>
  <c r="V85" i="23"/>
  <c r="W85" i="23"/>
  <c r="X85" i="23"/>
  <c r="A86" i="23"/>
  <c r="B86" i="23"/>
  <c r="C86" i="23"/>
  <c r="D86" i="23"/>
  <c r="E86" i="23"/>
  <c r="F86" i="23"/>
  <c r="G86" i="23"/>
  <c r="H86" i="23"/>
  <c r="I86" i="23"/>
  <c r="J86" i="23"/>
  <c r="K86" i="23"/>
  <c r="L86" i="23"/>
  <c r="M86" i="23"/>
  <c r="N86" i="23"/>
  <c r="O86" i="23"/>
  <c r="P86" i="23"/>
  <c r="Q86" i="23"/>
  <c r="R86" i="23"/>
  <c r="S86" i="23"/>
  <c r="T86" i="23"/>
  <c r="U86" i="23"/>
  <c r="V86" i="23"/>
  <c r="W86" i="23"/>
  <c r="X86" i="23"/>
  <c r="A87" i="23"/>
  <c r="B87" i="23"/>
  <c r="C87" i="23"/>
  <c r="D87" i="23"/>
  <c r="E87" i="23"/>
  <c r="F87" i="23"/>
  <c r="G87" i="23"/>
  <c r="H87" i="23"/>
  <c r="I87" i="23"/>
  <c r="J87" i="23"/>
  <c r="K87" i="23"/>
  <c r="L87" i="23"/>
  <c r="M87" i="23"/>
  <c r="N87" i="23"/>
  <c r="O87" i="23"/>
  <c r="P87" i="23"/>
  <c r="Q87" i="23"/>
  <c r="R87" i="23"/>
  <c r="S87" i="23"/>
  <c r="T87" i="23"/>
  <c r="U87" i="23"/>
  <c r="V87" i="23"/>
  <c r="W87" i="23"/>
  <c r="X87" i="23"/>
  <c r="A88" i="23"/>
  <c r="B88" i="23"/>
  <c r="C88" i="23"/>
  <c r="D88" i="23"/>
  <c r="E88" i="23"/>
  <c r="F88" i="23"/>
  <c r="G88" i="23"/>
  <c r="H88" i="23"/>
  <c r="I88" i="23"/>
  <c r="J88" i="23"/>
  <c r="K88" i="23"/>
  <c r="L88" i="23"/>
  <c r="M88" i="23"/>
  <c r="N88" i="23"/>
  <c r="O88" i="23"/>
  <c r="P88" i="23"/>
  <c r="Q88" i="23"/>
  <c r="R88" i="23"/>
  <c r="S88" i="23"/>
  <c r="T88" i="23"/>
  <c r="U88" i="23"/>
  <c r="V88" i="23"/>
  <c r="W88" i="23"/>
  <c r="X88" i="23"/>
  <c r="X25" i="23"/>
  <c r="X26" i="23"/>
  <c r="X27" i="23"/>
  <c r="X28" i="23"/>
  <c r="X29" i="23"/>
  <c r="X30" i="23"/>
  <c r="X31" i="23"/>
  <c r="X32" i="23"/>
  <c r="X33" i="23"/>
  <c r="X34" i="23"/>
  <c r="X35" i="23"/>
  <c r="X36" i="23"/>
  <c r="X37" i="23"/>
  <c r="X38" i="23"/>
  <c r="X39" i="23"/>
  <c r="X40" i="23"/>
  <c r="X41" i="23"/>
  <c r="X42" i="23"/>
  <c r="X43" i="23"/>
  <c r="X44" i="23"/>
  <c r="X45" i="23"/>
  <c r="X46" i="23"/>
  <c r="X47" i="23"/>
  <c r="X48" i="23"/>
  <c r="X49" i="23"/>
  <c r="X50" i="23"/>
  <c r="X51" i="23"/>
  <c r="X52" i="23"/>
  <c r="AB97" i="15"/>
  <c r="AB98" i="15"/>
  <c r="AB99" i="15"/>
  <c r="AB100" i="15"/>
  <c r="AB101" i="15"/>
  <c r="AB102" i="15"/>
  <c r="AB103" i="15"/>
  <c r="AB104" i="15"/>
  <c r="AB105" i="15"/>
  <c r="AB106" i="15"/>
  <c r="AB107" i="15"/>
  <c r="AB108" i="15"/>
  <c r="AB109" i="15"/>
  <c r="AB110" i="15"/>
  <c r="AB111" i="15"/>
  <c r="AB112" i="15"/>
  <c r="AB113" i="15"/>
  <c r="AB114" i="15"/>
  <c r="AB115" i="15"/>
  <c r="AB116" i="15"/>
  <c r="AB117" i="15"/>
  <c r="AB118" i="15"/>
  <c r="AB119" i="15"/>
  <c r="AB120" i="15"/>
  <c r="AB121" i="15"/>
  <c r="AB122" i="15"/>
  <c r="AB123" i="15"/>
  <c r="AB124" i="15"/>
  <c r="A61" i="15"/>
  <c r="AB61" i="15" s="1"/>
  <c r="B61" i="15"/>
  <c r="C61" i="15"/>
  <c r="D61" i="15"/>
  <c r="E61" i="15"/>
  <c r="F61" i="15"/>
  <c r="G61" i="15"/>
  <c r="H61" i="15"/>
  <c r="I61" i="15"/>
  <c r="J61" i="15"/>
  <c r="K61" i="15"/>
  <c r="L61" i="15"/>
  <c r="M61" i="15"/>
  <c r="N61" i="15"/>
  <c r="O61" i="15"/>
  <c r="P61" i="15"/>
  <c r="Q61" i="15"/>
  <c r="R61" i="15"/>
  <c r="S61" i="15"/>
  <c r="T61" i="15"/>
  <c r="U61" i="15"/>
  <c r="V61" i="15"/>
  <c r="W61" i="15"/>
  <c r="X61" i="15"/>
  <c r="Y61" i="15"/>
  <c r="Z61" i="15"/>
  <c r="AA61" i="15"/>
  <c r="A62" i="15"/>
  <c r="AB62" i="15" s="1"/>
  <c r="B62" i="15"/>
  <c r="C62" i="15"/>
  <c r="D62" i="15"/>
  <c r="E62" i="15"/>
  <c r="F62" i="15"/>
  <c r="G62" i="15"/>
  <c r="H62" i="15"/>
  <c r="I62" i="15"/>
  <c r="J62" i="15"/>
  <c r="K62" i="15"/>
  <c r="L62" i="15"/>
  <c r="M62" i="15"/>
  <c r="N62" i="15"/>
  <c r="O62" i="15"/>
  <c r="P62" i="15"/>
  <c r="Q62" i="15"/>
  <c r="R62" i="15"/>
  <c r="S62" i="15"/>
  <c r="T62" i="15"/>
  <c r="U62" i="15"/>
  <c r="V62" i="15"/>
  <c r="W62" i="15"/>
  <c r="X62" i="15"/>
  <c r="Y62" i="15"/>
  <c r="Z62" i="15"/>
  <c r="AA62" i="15"/>
  <c r="A63" i="15"/>
  <c r="AB63" i="15" s="1"/>
  <c r="B63" i="15"/>
  <c r="C63" i="15"/>
  <c r="D63" i="15"/>
  <c r="E63" i="15"/>
  <c r="F63" i="15"/>
  <c r="G63" i="15"/>
  <c r="H63" i="15"/>
  <c r="I63" i="15"/>
  <c r="J63" i="15"/>
  <c r="K63" i="15"/>
  <c r="L63" i="15"/>
  <c r="M63" i="15"/>
  <c r="N63" i="15"/>
  <c r="O63" i="15"/>
  <c r="P63" i="15"/>
  <c r="Q63" i="15"/>
  <c r="R63" i="15"/>
  <c r="S63" i="15"/>
  <c r="T63" i="15"/>
  <c r="U63" i="15"/>
  <c r="V63" i="15"/>
  <c r="W63" i="15"/>
  <c r="X63" i="15"/>
  <c r="Y63" i="15"/>
  <c r="Z63" i="15"/>
  <c r="AA63" i="15"/>
  <c r="A64" i="15"/>
  <c r="AB64" i="15" s="1"/>
  <c r="B64" i="15"/>
  <c r="C64" i="15"/>
  <c r="D64" i="15"/>
  <c r="E64" i="15"/>
  <c r="F64" i="15"/>
  <c r="G64" i="15"/>
  <c r="H64" i="15"/>
  <c r="I64" i="15"/>
  <c r="J64" i="15"/>
  <c r="K64" i="15"/>
  <c r="L64" i="15"/>
  <c r="M64" i="15"/>
  <c r="N64" i="15"/>
  <c r="O64" i="15"/>
  <c r="P64" i="15"/>
  <c r="Q64" i="15"/>
  <c r="R64" i="15"/>
  <c r="S64" i="15"/>
  <c r="T64" i="15"/>
  <c r="U64" i="15"/>
  <c r="V64" i="15"/>
  <c r="W64" i="15"/>
  <c r="X64" i="15"/>
  <c r="Y64" i="15"/>
  <c r="Z64" i="15"/>
  <c r="AA64" i="15"/>
  <c r="A65" i="15"/>
  <c r="B65" i="15"/>
  <c r="C65" i="15"/>
  <c r="D65" i="15"/>
  <c r="E65" i="15"/>
  <c r="F65" i="15"/>
  <c r="G65" i="15"/>
  <c r="H65" i="15"/>
  <c r="I65" i="15"/>
  <c r="J65" i="15"/>
  <c r="K65" i="15"/>
  <c r="L65" i="15"/>
  <c r="M65" i="15"/>
  <c r="N65" i="15"/>
  <c r="O65" i="15"/>
  <c r="P65" i="15"/>
  <c r="Q65" i="15"/>
  <c r="R65" i="15"/>
  <c r="S65" i="15"/>
  <c r="T65" i="15"/>
  <c r="U65" i="15"/>
  <c r="V65" i="15"/>
  <c r="W65" i="15"/>
  <c r="X65" i="15"/>
  <c r="Y65" i="15"/>
  <c r="Z65" i="15"/>
  <c r="AA65" i="15"/>
  <c r="AB65" i="15"/>
  <c r="A66" i="15"/>
  <c r="AB66" i="15" s="1"/>
  <c r="B66" i="15"/>
  <c r="C66" i="15"/>
  <c r="D66" i="15"/>
  <c r="E66" i="15"/>
  <c r="F66" i="15"/>
  <c r="G66" i="15"/>
  <c r="H66" i="15"/>
  <c r="I66" i="15"/>
  <c r="J66" i="15"/>
  <c r="K66" i="15"/>
  <c r="L66" i="15"/>
  <c r="M66" i="15"/>
  <c r="N66" i="15"/>
  <c r="O66" i="15"/>
  <c r="P66" i="15"/>
  <c r="Q66" i="15"/>
  <c r="R66" i="15"/>
  <c r="S66" i="15"/>
  <c r="T66" i="15"/>
  <c r="U66" i="15"/>
  <c r="V66" i="15"/>
  <c r="W66" i="15"/>
  <c r="X66" i="15"/>
  <c r="Y66" i="15"/>
  <c r="Z66" i="15"/>
  <c r="AA66" i="15"/>
  <c r="A67" i="15"/>
  <c r="B67" i="15"/>
  <c r="C67" i="15"/>
  <c r="D67" i="15"/>
  <c r="E67" i="15"/>
  <c r="F67" i="15"/>
  <c r="G67" i="15"/>
  <c r="H67" i="15"/>
  <c r="I67" i="15"/>
  <c r="J67" i="15"/>
  <c r="K67" i="15"/>
  <c r="L67" i="15"/>
  <c r="M67" i="15"/>
  <c r="N67" i="15"/>
  <c r="O67" i="15"/>
  <c r="P67" i="15"/>
  <c r="Q67" i="15"/>
  <c r="R67" i="15"/>
  <c r="S67" i="15"/>
  <c r="T67" i="15"/>
  <c r="U67" i="15"/>
  <c r="V67" i="15"/>
  <c r="W67" i="15"/>
  <c r="X67" i="15"/>
  <c r="Y67" i="15"/>
  <c r="Z67" i="15"/>
  <c r="AA67" i="15"/>
  <c r="AB67" i="15"/>
  <c r="A68" i="15"/>
  <c r="AB68" i="15" s="1"/>
  <c r="B68" i="15"/>
  <c r="C68" i="15"/>
  <c r="D68" i="15"/>
  <c r="E68" i="15"/>
  <c r="F68" i="15"/>
  <c r="G68" i="15"/>
  <c r="H68" i="15"/>
  <c r="I68" i="15"/>
  <c r="J68" i="15"/>
  <c r="K68" i="15"/>
  <c r="L68" i="15"/>
  <c r="M68" i="15"/>
  <c r="N68" i="15"/>
  <c r="O68" i="15"/>
  <c r="P68" i="15"/>
  <c r="Q68" i="15"/>
  <c r="R68" i="15"/>
  <c r="S68" i="15"/>
  <c r="T68" i="15"/>
  <c r="U68" i="15"/>
  <c r="V68" i="15"/>
  <c r="W68" i="15"/>
  <c r="X68" i="15"/>
  <c r="Y68" i="15"/>
  <c r="Z68" i="15"/>
  <c r="AA68" i="15"/>
  <c r="A69" i="15"/>
  <c r="B69" i="15"/>
  <c r="C69" i="15"/>
  <c r="D69" i="15"/>
  <c r="E69" i="15"/>
  <c r="F69" i="15"/>
  <c r="G69" i="15"/>
  <c r="H69" i="15"/>
  <c r="I69" i="15"/>
  <c r="J69" i="15"/>
  <c r="K69" i="15"/>
  <c r="L69" i="15"/>
  <c r="M69" i="15"/>
  <c r="N69" i="15"/>
  <c r="O69" i="15"/>
  <c r="P69" i="15"/>
  <c r="Q69" i="15"/>
  <c r="R69" i="15"/>
  <c r="S69" i="15"/>
  <c r="T69" i="15"/>
  <c r="U69" i="15"/>
  <c r="V69" i="15"/>
  <c r="W69" i="15"/>
  <c r="X69" i="15"/>
  <c r="Y69" i="15"/>
  <c r="Z69" i="15"/>
  <c r="AA69" i="15"/>
  <c r="AB69" i="15"/>
  <c r="A70" i="15"/>
  <c r="AB70" i="15" s="1"/>
  <c r="B70" i="15"/>
  <c r="C70" i="15"/>
  <c r="D70" i="15"/>
  <c r="E70" i="15"/>
  <c r="F70" i="15"/>
  <c r="G70" i="15"/>
  <c r="H70" i="15"/>
  <c r="I70" i="15"/>
  <c r="J70" i="15"/>
  <c r="K70" i="15"/>
  <c r="L70" i="15"/>
  <c r="M70" i="15"/>
  <c r="N70" i="15"/>
  <c r="O70" i="15"/>
  <c r="P70" i="15"/>
  <c r="Q70" i="15"/>
  <c r="R70" i="15"/>
  <c r="S70" i="15"/>
  <c r="T70" i="15"/>
  <c r="U70" i="15"/>
  <c r="V70" i="15"/>
  <c r="W70" i="15"/>
  <c r="X70" i="15"/>
  <c r="Y70" i="15"/>
  <c r="Z70" i="15"/>
  <c r="AA70" i="15"/>
  <c r="A71" i="15"/>
  <c r="B71" i="15"/>
  <c r="C71" i="15"/>
  <c r="D71" i="15"/>
  <c r="E71" i="15"/>
  <c r="F71" i="15"/>
  <c r="G71" i="15"/>
  <c r="H71" i="15"/>
  <c r="I71" i="15"/>
  <c r="J71" i="15"/>
  <c r="K71" i="15"/>
  <c r="L71" i="15"/>
  <c r="M71" i="15"/>
  <c r="N71" i="15"/>
  <c r="O71" i="15"/>
  <c r="P71" i="15"/>
  <c r="Q71" i="15"/>
  <c r="R71" i="15"/>
  <c r="S71" i="15"/>
  <c r="T71" i="15"/>
  <c r="U71" i="15"/>
  <c r="V71" i="15"/>
  <c r="W71" i="15"/>
  <c r="X71" i="15"/>
  <c r="Y71" i="15"/>
  <c r="Z71" i="15"/>
  <c r="AA71" i="15"/>
  <c r="AB71" i="15"/>
  <c r="A72" i="15"/>
  <c r="AB72" i="15" s="1"/>
  <c r="B72" i="15"/>
  <c r="C72" i="15"/>
  <c r="D72" i="15"/>
  <c r="E72" i="15"/>
  <c r="F72" i="15"/>
  <c r="G72" i="15"/>
  <c r="H72" i="15"/>
  <c r="I72" i="15"/>
  <c r="J72" i="15"/>
  <c r="K72" i="15"/>
  <c r="L72" i="15"/>
  <c r="M72" i="15"/>
  <c r="N72" i="15"/>
  <c r="O72" i="15"/>
  <c r="P72" i="15"/>
  <c r="Q72" i="15"/>
  <c r="R72" i="15"/>
  <c r="S72" i="15"/>
  <c r="T72" i="15"/>
  <c r="U72" i="15"/>
  <c r="V72" i="15"/>
  <c r="W72" i="15"/>
  <c r="X72" i="15"/>
  <c r="Y72" i="15"/>
  <c r="Z72" i="15"/>
  <c r="AA72" i="15"/>
  <c r="A73" i="15"/>
  <c r="B73" i="15"/>
  <c r="C73" i="15"/>
  <c r="D73" i="15"/>
  <c r="E73" i="15"/>
  <c r="F73" i="15"/>
  <c r="G73" i="15"/>
  <c r="H73" i="15"/>
  <c r="I73" i="15"/>
  <c r="J73" i="15"/>
  <c r="K73" i="15"/>
  <c r="L73" i="15"/>
  <c r="M73" i="15"/>
  <c r="N73" i="15"/>
  <c r="O73" i="15"/>
  <c r="P73" i="15"/>
  <c r="Q73" i="15"/>
  <c r="R73" i="15"/>
  <c r="S73" i="15"/>
  <c r="T73" i="15"/>
  <c r="U73" i="15"/>
  <c r="V73" i="15"/>
  <c r="W73" i="15"/>
  <c r="X73" i="15"/>
  <c r="Y73" i="15"/>
  <c r="Z73" i="15"/>
  <c r="AA73" i="15"/>
  <c r="AB73" i="15"/>
  <c r="A74" i="15"/>
  <c r="AB74" i="15" s="1"/>
  <c r="B74" i="15"/>
  <c r="C74" i="15"/>
  <c r="D74" i="15"/>
  <c r="E74" i="15"/>
  <c r="F74" i="15"/>
  <c r="G74" i="15"/>
  <c r="H74" i="15"/>
  <c r="I74" i="15"/>
  <c r="J74" i="15"/>
  <c r="K74" i="15"/>
  <c r="L74" i="15"/>
  <c r="M74" i="15"/>
  <c r="N74" i="15"/>
  <c r="O74" i="15"/>
  <c r="P74" i="15"/>
  <c r="Q74" i="15"/>
  <c r="R74" i="15"/>
  <c r="S74" i="15"/>
  <c r="T74" i="15"/>
  <c r="U74" i="15"/>
  <c r="V74" i="15"/>
  <c r="W74" i="15"/>
  <c r="X74" i="15"/>
  <c r="Y74" i="15"/>
  <c r="Z74" i="15"/>
  <c r="AA74" i="15"/>
  <c r="A75" i="15"/>
  <c r="AB75" i="15" s="1"/>
  <c r="B75" i="15"/>
  <c r="C75" i="15"/>
  <c r="D75" i="15"/>
  <c r="E75" i="15"/>
  <c r="F75" i="15"/>
  <c r="G75" i="15"/>
  <c r="H75" i="15"/>
  <c r="I75" i="15"/>
  <c r="J75" i="15"/>
  <c r="K75" i="15"/>
  <c r="L75" i="15"/>
  <c r="M75" i="15"/>
  <c r="N75" i="15"/>
  <c r="O75" i="15"/>
  <c r="P75" i="15"/>
  <c r="Q75" i="15"/>
  <c r="R75" i="15"/>
  <c r="S75" i="15"/>
  <c r="T75" i="15"/>
  <c r="U75" i="15"/>
  <c r="V75" i="15"/>
  <c r="W75" i="15"/>
  <c r="X75" i="15"/>
  <c r="Y75" i="15"/>
  <c r="Z75" i="15"/>
  <c r="AA75" i="15"/>
  <c r="A76" i="15"/>
  <c r="AB76" i="15" s="1"/>
  <c r="B76" i="15"/>
  <c r="C76" i="15"/>
  <c r="D76" i="15"/>
  <c r="E76" i="15"/>
  <c r="F76" i="15"/>
  <c r="G76" i="15"/>
  <c r="H76" i="15"/>
  <c r="I76" i="15"/>
  <c r="J76" i="15"/>
  <c r="K76" i="15"/>
  <c r="L76" i="15"/>
  <c r="M76" i="15"/>
  <c r="N76" i="15"/>
  <c r="O76" i="15"/>
  <c r="P76" i="15"/>
  <c r="Q76" i="15"/>
  <c r="R76" i="15"/>
  <c r="S76" i="15"/>
  <c r="T76" i="15"/>
  <c r="U76" i="15"/>
  <c r="V76" i="15"/>
  <c r="W76" i="15"/>
  <c r="X76" i="15"/>
  <c r="Y76" i="15"/>
  <c r="Z76" i="15"/>
  <c r="AA76" i="15"/>
  <c r="A77" i="15"/>
  <c r="AB77" i="15" s="1"/>
  <c r="B77" i="15"/>
  <c r="C77" i="15"/>
  <c r="D77" i="15"/>
  <c r="E77" i="15"/>
  <c r="F77" i="15"/>
  <c r="G77" i="15"/>
  <c r="H77" i="15"/>
  <c r="I77" i="15"/>
  <c r="J77" i="15"/>
  <c r="K77" i="15"/>
  <c r="L77" i="15"/>
  <c r="M77" i="15"/>
  <c r="N77" i="15"/>
  <c r="O77" i="15"/>
  <c r="P77" i="15"/>
  <c r="Q77" i="15"/>
  <c r="R77" i="15"/>
  <c r="S77" i="15"/>
  <c r="T77" i="15"/>
  <c r="U77" i="15"/>
  <c r="V77" i="15"/>
  <c r="W77" i="15"/>
  <c r="X77" i="15"/>
  <c r="Y77" i="15"/>
  <c r="Z77" i="15"/>
  <c r="AA77" i="15"/>
  <c r="A78" i="15"/>
  <c r="B78" i="15"/>
  <c r="C78" i="15"/>
  <c r="D78" i="15"/>
  <c r="E78" i="15"/>
  <c r="F78" i="15"/>
  <c r="G78" i="15"/>
  <c r="H78" i="15"/>
  <c r="I78" i="15"/>
  <c r="J78" i="15"/>
  <c r="K78" i="15"/>
  <c r="L78" i="15"/>
  <c r="M78" i="15"/>
  <c r="N78" i="15"/>
  <c r="O78" i="15"/>
  <c r="P78" i="15"/>
  <c r="Q78" i="15"/>
  <c r="R78" i="15"/>
  <c r="S78" i="15"/>
  <c r="T78" i="15"/>
  <c r="U78" i="15"/>
  <c r="V78" i="15"/>
  <c r="W78" i="15"/>
  <c r="X78" i="15"/>
  <c r="Y78" i="15"/>
  <c r="Z78" i="15"/>
  <c r="AA78" i="15"/>
  <c r="AB78" i="15"/>
  <c r="A79" i="15"/>
  <c r="B79" i="15"/>
  <c r="C79" i="15"/>
  <c r="D79" i="15"/>
  <c r="E79" i="15"/>
  <c r="F79" i="15"/>
  <c r="G79" i="15"/>
  <c r="H79" i="15"/>
  <c r="I79" i="15"/>
  <c r="J79" i="15"/>
  <c r="K79" i="15"/>
  <c r="L79" i="15"/>
  <c r="M79" i="15"/>
  <c r="N79" i="15"/>
  <c r="O79" i="15"/>
  <c r="P79" i="15"/>
  <c r="Q79" i="15"/>
  <c r="R79" i="15"/>
  <c r="S79" i="15"/>
  <c r="T79" i="15"/>
  <c r="U79" i="15"/>
  <c r="V79" i="15"/>
  <c r="W79" i="15"/>
  <c r="X79" i="15"/>
  <c r="Y79" i="15"/>
  <c r="Z79" i="15"/>
  <c r="AA79" i="15"/>
  <c r="AB79" i="15"/>
  <c r="A80" i="15"/>
  <c r="B80" i="15"/>
  <c r="C80" i="15"/>
  <c r="D80" i="15"/>
  <c r="E80" i="15"/>
  <c r="F80" i="15"/>
  <c r="G80" i="15"/>
  <c r="H80" i="15"/>
  <c r="I80" i="15"/>
  <c r="J80" i="15"/>
  <c r="K80" i="15"/>
  <c r="L80" i="15"/>
  <c r="M80" i="15"/>
  <c r="N80" i="15"/>
  <c r="O80" i="15"/>
  <c r="P80" i="15"/>
  <c r="Q80" i="15"/>
  <c r="R80" i="15"/>
  <c r="S80" i="15"/>
  <c r="T80" i="15"/>
  <c r="U80" i="15"/>
  <c r="V80" i="15"/>
  <c r="W80" i="15"/>
  <c r="X80" i="15"/>
  <c r="Y80" i="15"/>
  <c r="Z80" i="15"/>
  <c r="AA80" i="15"/>
  <c r="AB80" i="15"/>
  <c r="A81" i="15"/>
  <c r="B81" i="15"/>
  <c r="C81" i="15"/>
  <c r="D81" i="15"/>
  <c r="E81" i="15"/>
  <c r="F81" i="15"/>
  <c r="G81" i="15"/>
  <c r="H81" i="15"/>
  <c r="I81" i="15"/>
  <c r="J81" i="15"/>
  <c r="K81" i="15"/>
  <c r="L81" i="15"/>
  <c r="M81" i="15"/>
  <c r="N81" i="15"/>
  <c r="O81" i="15"/>
  <c r="P81" i="15"/>
  <c r="Q81" i="15"/>
  <c r="R81" i="15"/>
  <c r="S81" i="15"/>
  <c r="T81" i="15"/>
  <c r="U81" i="15"/>
  <c r="V81" i="15"/>
  <c r="W81" i="15"/>
  <c r="X81" i="15"/>
  <c r="Y81" i="15"/>
  <c r="Z81" i="15"/>
  <c r="AA81" i="15"/>
  <c r="AB81" i="15"/>
  <c r="A82" i="15"/>
  <c r="B82" i="15"/>
  <c r="C82" i="15"/>
  <c r="D82" i="15"/>
  <c r="E82" i="15"/>
  <c r="F82" i="15"/>
  <c r="G82" i="15"/>
  <c r="H82" i="15"/>
  <c r="I82" i="15"/>
  <c r="J82" i="15"/>
  <c r="K82" i="15"/>
  <c r="L82" i="15"/>
  <c r="M82" i="15"/>
  <c r="N82" i="15"/>
  <c r="O82" i="15"/>
  <c r="P82" i="15"/>
  <c r="Q82" i="15"/>
  <c r="R82" i="15"/>
  <c r="S82" i="15"/>
  <c r="T82" i="15"/>
  <c r="U82" i="15"/>
  <c r="V82" i="15"/>
  <c r="W82" i="15"/>
  <c r="X82" i="15"/>
  <c r="Y82" i="15"/>
  <c r="Z82" i="15"/>
  <c r="AA82" i="15"/>
  <c r="AB82" i="15"/>
  <c r="A83" i="15"/>
  <c r="B83" i="15"/>
  <c r="C83" i="15"/>
  <c r="D83" i="15"/>
  <c r="E83" i="15"/>
  <c r="F83" i="15"/>
  <c r="G83" i="15"/>
  <c r="H83" i="15"/>
  <c r="I83" i="15"/>
  <c r="J83" i="15"/>
  <c r="K83" i="15"/>
  <c r="L83" i="15"/>
  <c r="M83" i="15"/>
  <c r="N83" i="15"/>
  <c r="O83" i="15"/>
  <c r="P83" i="15"/>
  <c r="Q83" i="15"/>
  <c r="R83" i="15"/>
  <c r="S83" i="15"/>
  <c r="T83" i="15"/>
  <c r="U83" i="15"/>
  <c r="V83" i="15"/>
  <c r="W83" i="15"/>
  <c r="X83" i="15"/>
  <c r="Y83" i="15"/>
  <c r="Z83" i="15"/>
  <c r="AA83" i="15"/>
  <c r="AB83" i="15"/>
  <c r="A84" i="15"/>
  <c r="B84" i="15"/>
  <c r="C84" i="15"/>
  <c r="D84" i="15"/>
  <c r="E84" i="15"/>
  <c r="F84" i="15"/>
  <c r="G84" i="15"/>
  <c r="H84" i="15"/>
  <c r="I84" i="15"/>
  <c r="J84" i="15"/>
  <c r="K84" i="15"/>
  <c r="L84" i="15"/>
  <c r="M84" i="15"/>
  <c r="N84" i="15"/>
  <c r="O84" i="15"/>
  <c r="P84" i="15"/>
  <c r="Q84" i="15"/>
  <c r="R84" i="15"/>
  <c r="S84" i="15"/>
  <c r="T84" i="15"/>
  <c r="U84" i="15"/>
  <c r="V84" i="15"/>
  <c r="W84" i="15"/>
  <c r="X84" i="15"/>
  <c r="Y84" i="15"/>
  <c r="Z84" i="15"/>
  <c r="AA84" i="15"/>
  <c r="AB84" i="15"/>
  <c r="A85" i="15"/>
  <c r="B85" i="15"/>
  <c r="C85" i="15"/>
  <c r="D85" i="15"/>
  <c r="E85" i="15"/>
  <c r="F85" i="15"/>
  <c r="G85" i="15"/>
  <c r="H85" i="15"/>
  <c r="I85" i="15"/>
  <c r="J85" i="15"/>
  <c r="K85" i="15"/>
  <c r="L85" i="15"/>
  <c r="M85" i="15"/>
  <c r="N85" i="15"/>
  <c r="O85" i="15"/>
  <c r="P85" i="15"/>
  <c r="Q85" i="15"/>
  <c r="R85" i="15"/>
  <c r="S85" i="15"/>
  <c r="T85" i="15"/>
  <c r="U85" i="15"/>
  <c r="V85" i="15"/>
  <c r="W85" i="15"/>
  <c r="X85" i="15"/>
  <c r="Y85" i="15"/>
  <c r="Z85" i="15"/>
  <c r="AA85" i="15"/>
  <c r="AB85" i="15"/>
  <c r="A86" i="15"/>
  <c r="B86" i="15"/>
  <c r="C86" i="15"/>
  <c r="D86" i="15"/>
  <c r="E86" i="15"/>
  <c r="F86" i="15"/>
  <c r="G86" i="15"/>
  <c r="H86" i="15"/>
  <c r="I86" i="15"/>
  <c r="J86" i="15"/>
  <c r="K86" i="15"/>
  <c r="L86" i="15"/>
  <c r="M86" i="15"/>
  <c r="N86" i="15"/>
  <c r="O86" i="15"/>
  <c r="P86" i="15"/>
  <c r="Q86" i="15"/>
  <c r="R86" i="15"/>
  <c r="S86" i="15"/>
  <c r="T86" i="15"/>
  <c r="U86" i="15"/>
  <c r="V86" i="15"/>
  <c r="W86" i="15"/>
  <c r="X86" i="15"/>
  <c r="Y86" i="15"/>
  <c r="Z86" i="15"/>
  <c r="AA86" i="15"/>
  <c r="AB86" i="15"/>
  <c r="A87" i="15"/>
  <c r="B87" i="15"/>
  <c r="C87" i="15"/>
  <c r="D87" i="15"/>
  <c r="E87" i="15"/>
  <c r="F87" i="15"/>
  <c r="G87" i="15"/>
  <c r="H87" i="15"/>
  <c r="I87" i="15"/>
  <c r="J87" i="15"/>
  <c r="K87" i="15"/>
  <c r="L87" i="15"/>
  <c r="M87" i="15"/>
  <c r="N87" i="15"/>
  <c r="O87" i="15"/>
  <c r="P87" i="15"/>
  <c r="Q87" i="15"/>
  <c r="R87" i="15"/>
  <c r="S87" i="15"/>
  <c r="T87" i="15"/>
  <c r="U87" i="15"/>
  <c r="V87" i="15"/>
  <c r="W87" i="15"/>
  <c r="X87" i="15"/>
  <c r="Y87" i="15"/>
  <c r="Z87" i="15"/>
  <c r="AA87" i="15"/>
  <c r="AB87" i="15"/>
  <c r="A88" i="15"/>
  <c r="B88" i="15"/>
  <c r="C88" i="15"/>
  <c r="D88" i="15"/>
  <c r="E88" i="15"/>
  <c r="F88" i="15"/>
  <c r="G88" i="15"/>
  <c r="H88" i="15"/>
  <c r="I88" i="15"/>
  <c r="J88" i="15"/>
  <c r="K88" i="15"/>
  <c r="L88" i="15"/>
  <c r="M88" i="15"/>
  <c r="N88" i="15"/>
  <c r="O88" i="15"/>
  <c r="P88" i="15"/>
  <c r="Q88" i="15"/>
  <c r="R88" i="15"/>
  <c r="S88" i="15"/>
  <c r="T88" i="15"/>
  <c r="U88" i="15"/>
  <c r="V88" i="15"/>
  <c r="W88" i="15"/>
  <c r="X88" i="15"/>
  <c r="Y88" i="15"/>
  <c r="Z88" i="15"/>
  <c r="AA88" i="15"/>
  <c r="AB88" i="15"/>
  <c r="AB25" i="15"/>
  <c r="AB26" i="15"/>
  <c r="AB27" i="15"/>
  <c r="AB28" i="15"/>
  <c r="AB29" i="15"/>
  <c r="AB30" i="15"/>
  <c r="AB31" i="15"/>
  <c r="AB32" i="15"/>
  <c r="AB33" i="15"/>
  <c r="AB34" i="15"/>
  <c r="AB35" i="15"/>
  <c r="AB36" i="15"/>
  <c r="AB37" i="15"/>
  <c r="AB38" i="15"/>
  <c r="AB39" i="15"/>
  <c r="AB40" i="15"/>
  <c r="AB41" i="15"/>
  <c r="AB42" i="15"/>
  <c r="AB43" i="15"/>
  <c r="AB44" i="15"/>
  <c r="AB45" i="15"/>
  <c r="AB46" i="15"/>
  <c r="AB47" i="15"/>
  <c r="AB48" i="15"/>
  <c r="AB49" i="15"/>
  <c r="AB50" i="15"/>
  <c r="AB51" i="15"/>
  <c r="AB52" i="15"/>
  <c r="W97" i="20"/>
  <c r="W98" i="20"/>
  <c r="W99" i="20"/>
  <c r="W100" i="20"/>
  <c r="W101" i="20"/>
  <c r="W102" i="20"/>
  <c r="W103" i="20"/>
  <c r="W104" i="20"/>
  <c r="W105" i="20"/>
  <c r="W106" i="20"/>
  <c r="W107" i="20"/>
  <c r="W108" i="20"/>
  <c r="W109" i="20"/>
  <c r="W110" i="20"/>
  <c r="W111" i="20"/>
  <c r="W112" i="20"/>
  <c r="W113" i="20"/>
  <c r="W114" i="20"/>
  <c r="W115" i="20"/>
  <c r="W116" i="20"/>
  <c r="W117" i="20"/>
  <c r="W118" i="20"/>
  <c r="W119" i="20"/>
  <c r="W120" i="20"/>
  <c r="W121" i="20"/>
  <c r="W122" i="20"/>
  <c r="W123" i="20"/>
  <c r="W124" i="20"/>
  <c r="A61" i="20"/>
  <c r="W61" i="20" s="1"/>
  <c r="B61" i="20"/>
  <c r="C61" i="20"/>
  <c r="D61" i="20"/>
  <c r="E61" i="20"/>
  <c r="F61" i="20"/>
  <c r="G61" i="20"/>
  <c r="H61" i="20"/>
  <c r="I61" i="20"/>
  <c r="J61" i="20"/>
  <c r="K61" i="20"/>
  <c r="L61" i="20"/>
  <c r="M61" i="20"/>
  <c r="N61" i="20"/>
  <c r="O61" i="20"/>
  <c r="P61" i="20"/>
  <c r="Q61" i="20"/>
  <c r="R61" i="20"/>
  <c r="S61" i="20"/>
  <c r="T61" i="20"/>
  <c r="U61" i="20"/>
  <c r="V61" i="20"/>
  <c r="A62" i="20"/>
  <c r="W62" i="20" s="1"/>
  <c r="B62" i="20"/>
  <c r="C62" i="20"/>
  <c r="D62" i="20"/>
  <c r="E62" i="20"/>
  <c r="F62" i="20"/>
  <c r="G62" i="20"/>
  <c r="H62" i="20"/>
  <c r="I62" i="20"/>
  <c r="J62" i="20"/>
  <c r="K62" i="20"/>
  <c r="L62" i="20"/>
  <c r="M62" i="20"/>
  <c r="N62" i="20"/>
  <c r="O62" i="20"/>
  <c r="P62" i="20"/>
  <c r="Q62" i="20"/>
  <c r="R62" i="20"/>
  <c r="S62" i="20"/>
  <c r="T62" i="20"/>
  <c r="U62" i="20"/>
  <c r="V62" i="20"/>
  <c r="A63" i="20"/>
  <c r="B63" i="20"/>
  <c r="C63" i="20"/>
  <c r="D63" i="20"/>
  <c r="E63" i="20"/>
  <c r="F63" i="20"/>
  <c r="G63" i="20"/>
  <c r="H63" i="20"/>
  <c r="I63" i="20"/>
  <c r="J63" i="20"/>
  <c r="K63" i="20"/>
  <c r="L63" i="20"/>
  <c r="M63" i="20"/>
  <c r="N63" i="20"/>
  <c r="O63" i="20"/>
  <c r="P63" i="20"/>
  <c r="Q63" i="20"/>
  <c r="R63" i="20"/>
  <c r="S63" i="20"/>
  <c r="T63" i="20"/>
  <c r="U63" i="20"/>
  <c r="V63" i="20"/>
  <c r="W63" i="20"/>
  <c r="A64" i="20"/>
  <c r="B64" i="20"/>
  <c r="C64" i="20"/>
  <c r="D64" i="20"/>
  <c r="E64" i="20"/>
  <c r="F64" i="20"/>
  <c r="G64" i="20"/>
  <c r="H64" i="20"/>
  <c r="I64" i="20"/>
  <c r="J64" i="20"/>
  <c r="K64" i="20"/>
  <c r="L64" i="20"/>
  <c r="M64" i="20"/>
  <c r="N64" i="20"/>
  <c r="O64" i="20"/>
  <c r="P64" i="20"/>
  <c r="Q64" i="20"/>
  <c r="R64" i="20"/>
  <c r="S64" i="20"/>
  <c r="T64" i="20"/>
  <c r="U64" i="20"/>
  <c r="V64" i="20"/>
  <c r="W64" i="20"/>
  <c r="A65" i="20"/>
  <c r="W65" i="20" s="1"/>
  <c r="B65" i="20"/>
  <c r="C65" i="20"/>
  <c r="D65" i="20"/>
  <c r="E65" i="20"/>
  <c r="F65" i="20"/>
  <c r="G65" i="20"/>
  <c r="H65" i="20"/>
  <c r="I65" i="20"/>
  <c r="J65" i="20"/>
  <c r="K65" i="20"/>
  <c r="L65" i="20"/>
  <c r="M65" i="20"/>
  <c r="N65" i="20"/>
  <c r="O65" i="20"/>
  <c r="P65" i="20"/>
  <c r="Q65" i="20"/>
  <c r="R65" i="20"/>
  <c r="S65" i="20"/>
  <c r="T65" i="20"/>
  <c r="U65" i="20"/>
  <c r="V65" i="20"/>
  <c r="A66" i="20"/>
  <c r="W66" i="20" s="1"/>
  <c r="B66" i="20"/>
  <c r="C66" i="20"/>
  <c r="D66" i="20"/>
  <c r="E66" i="20"/>
  <c r="F66" i="20"/>
  <c r="G66" i="20"/>
  <c r="H66" i="20"/>
  <c r="I66" i="20"/>
  <c r="J66" i="20"/>
  <c r="K66" i="20"/>
  <c r="L66" i="20"/>
  <c r="M66" i="20"/>
  <c r="N66" i="20"/>
  <c r="O66" i="20"/>
  <c r="P66" i="20"/>
  <c r="Q66" i="20"/>
  <c r="R66" i="20"/>
  <c r="S66" i="20"/>
  <c r="T66" i="20"/>
  <c r="U66" i="20"/>
  <c r="V66" i="20"/>
  <c r="A67" i="20"/>
  <c r="B67" i="20"/>
  <c r="C67" i="20"/>
  <c r="D67" i="20"/>
  <c r="E67" i="20"/>
  <c r="F67" i="20"/>
  <c r="G67" i="20"/>
  <c r="H67" i="20"/>
  <c r="I67" i="20"/>
  <c r="J67" i="20"/>
  <c r="K67" i="20"/>
  <c r="L67" i="20"/>
  <c r="M67" i="20"/>
  <c r="N67" i="20"/>
  <c r="O67" i="20"/>
  <c r="P67" i="20"/>
  <c r="Q67" i="20"/>
  <c r="R67" i="20"/>
  <c r="S67" i="20"/>
  <c r="T67" i="20"/>
  <c r="U67" i="20"/>
  <c r="V67" i="20"/>
  <c r="W67" i="20"/>
  <c r="A68" i="20"/>
  <c r="W68" i="20" s="1"/>
  <c r="B68" i="20"/>
  <c r="C68" i="20"/>
  <c r="D68" i="20"/>
  <c r="E68" i="20"/>
  <c r="F68" i="20"/>
  <c r="G68" i="20"/>
  <c r="H68" i="20"/>
  <c r="I68" i="20"/>
  <c r="J68" i="20"/>
  <c r="K68" i="20"/>
  <c r="L68" i="20"/>
  <c r="M68" i="20"/>
  <c r="N68" i="20"/>
  <c r="O68" i="20"/>
  <c r="P68" i="20"/>
  <c r="Q68" i="20"/>
  <c r="R68" i="20"/>
  <c r="S68" i="20"/>
  <c r="T68" i="20"/>
  <c r="U68" i="20"/>
  <c r="V68" i="20"/>
  <c r="A69" i="20"/>
  <c r="W69" i="20" s="1"/>
  <c r="B69" i="20"/>
  <c r="C69" i="20"/>
  <c r="D69" i="20"/>
  <c r="E69" i="20"/>
  <c r="F69" i="20"/>
  <c r="G69" i="20"/>
  <c r="H69" i="20"/>
  <c r="I69" i="20"/>
  <c r="J69" i="20"/>
  <c r="K69" i="20"/>
  <c r="L69" i="20"/>
  <c r="M69" i="20"/>
  <c r="N69" i="20"/>
  <c r="O69" i="20"/>
  <c r="P69" i="20"/>
  <c r="Q69" i="20"/>
  <c r="R69" i="20"/>
  <c r="S69" i="20"/>
  <c r="T69" i="20"/>
  <c r="U69" i="20"/>
  <c r="V69" i="20"/>
  <c r="A70" i="20"/>
  <c r="W70" i="20" s="1"/>
  <c r="B70" i="20"/>
  <c r="C70" i="20"/>
  <c r="D70" i="20"/>
  <c r="E70" i="20"/>
  <c r="F70" i="20"/>
  <c r="G70" i="20"/>
  <c r="H70" i="20"/>
  <c r="I70" i="20"/>
  <c r="J70" i="20"/>
  <c r="K70" i="20"/>
  <c r="L70" i="20"/>
  <c r="M70" i="20"/>
  <c r="N70" i="20"/>
  <c r="O70" i="20"/>
  <c r="P70" i="20"/>
  <c r="Q70" i="20"/>
  <c r="R70" i="20"/>
  <c r="S70" i="20"/>
  <c r="T70" i="20"/>
  <c r="U70" i="20"/>
  <c r="V70" i="20"/>
  <c r="A71" i="20"/>
  <c r="W71" i="20" s="1"/>
  <c r="B71" i="20"/>
  <c r="C71" i="20"/>
  <c r="D71" i="20"/>
  <c r="E71" i="20"/>
  <c r="F71" i="20"/>
  <c r="G71" i="20"/>
  <c r="H71" i="20"/>
  <c r="I71" i="20"/>
  <c r="J71" i="20"/>
  <c r="K71" i="20"/>
  <c r="L71" i="20"/>
  <c r="M71" i="20"/>
  <c r="N71" i="20"/>
  <c r="O71" i="20"/>
  <c r="P71" i="20"/>
  <c r="Q71" i="20"/>
  <c r="R71" i="20"/>
  <c r="S71" i="20"/>
  <c r="T71" i="20"/>
  <c r="U71" i="20"/>
  <c r="V71" i="20"/>
  <c r="A72" i="20"/>
  <c r="B72" i="20"/>
  <c r="C72" i="20"/>
  <c r="D72" i="20"/>
  <c r="E72" i="20"/>
  <c r="F72" i="20"/>
  <c r="G72" i="20"/>
  <c r="H72" i="20"/>
  <c r="I72" i="20"/>
  <c r="J72" i="20"/>
  <c r="K72" i="20"/>
  <c r="L72" i="20"/>
  <c r="M72" i="20"/>
  <c r="N72" i="20"/>
  <c r="O72" i="20"/>
  <c r="P72" i="20"/>
  <c r="Q72" i="20"/>
  <c r="R72" i="20"/>
  <c r="S72" i="20"/>
  <c r="T72" i="20"/>
  <c r="U72" i="20"/>
  <c r="V72" i="20"/>
  <c r="W72" i="20"/>
  <c r="A73" i="20"/>
  <c r="W73" i="20" s="1"/>
  <c r="B73" i="20"/>
  <c r="C73" i="20"/>
  <c r="D73" i="20"/>
  <c r="E73" i="20"/>
  <c r="F73" i="20"/>
  <c r="G73" i="20"/>
  <c r="H73" i="20"/>
  <c r="I73" i="20"/>
  <c r="J73" i="20"/>
  <c r="K73" i="20"/>
  <c r="L73" i="20"/>
  <c r="M73" i="20"/>
  <c r="N73" i="20"/>
  <c r="O73" i="20"/>
  <c r="P73" i="20"/>
  <c r="Q73" i="20"/>
  <c r="R73" i="20"/>
  <c r="S73" i="20"/>
  <c r="T73" i="20"/>
  <c r="U73" i="20"/>
  <c r="V73" i="20"/>
  <c r="A74" i="20"/>
  <c r="W74" i="20" s="1"/>
  <c r="B74" i="20"/>
  <c r="C74" i="20"/>
  <c r="D74" i="20"/>
  <c r="E74" i="20"/>
  <c r="F74" i="20"/>
  <c r="G74" i="20"/>
  <c r="H74" i="20"/>
  <c r="I74" i="20"/>
  <c r="J74" i="20"/>
  <c r="K74" i="20"/>
  <c r="L74" i="20"/>
  <c r="M74" i="20"/>
  <c r="N74" i="20"/>
  <c r="O74" i="20"/>
  <c r="P74" i="20"/>
  <c r="Q74" i="20"/>
  <c r="R74" i="20"/>
  <c r="S74" i="20"/>
  <c r="T74" i="20"/>
  <c r="U74" i="20"/>
  <c r="V74" i="20"/>
  <c r="A75" i="20"/>
  <c r="W75" i="20" s="1"/>
  <c r="B75" i="20"/>
  <c r="C75" i="20"/>
  <c r="D75" i="20"/>
  <c r="E75" i="20"/>
  <c r="F75" i="20"/>
  <c r="G75" i="20"/>
  <c r="H75" i="20"/>
  <c r="I75" i="20"/>
  <c r="J75" i="20"/>
  <c r="K75" i="20"/>
  <c r="L75" i="20"/>
  <c r="M75" i="20"/>
  <c r="N75" i="20"/>
  <c r="O75" i="20"/>
  <c r="P75" i="20"/>
  <c r="Q75" i="20"/>
  <c r="R75" i="20"/>
  <c r="S75" i="20"/>
  <c r="T75" i="20"/>
  <c r="U75" i="20"/>
  <c r="V75" i="20"/>
  <c r="A76" i="20"/>
  <c r="W76" i="20" s="1"/>
  <c r="B76" i="20"/>
  <c r="C76" i="20"/>
  <c r="D76" i="20"/>
  <c r="E76" i="20"/>
  <c r="F76" i="20"/>
  <c r="G76" i="20"/>
  <c r="H76" i="20"/>
  <c r="I76" i="20"/>
  <c r="J76" i="20"/>
  <c r="K76" i="20"/>
  <c r="L76" i="20"/>
  <c r="M76" i="20"/>
  <c r="N76" i="20"/>
  <c r="O76" i="20"/>
  <c r="P76" i="20"/>
  <c r="Q76" i="20"/>
  <c r="R76" i="20"/>
  <c r="S76" i="20"/>
  <c r="T76" i="20"/>
  <c r="U76" i="20"/>
  <c r="V76" i="20"/>
  <c r="A77" i="20"/>
  <c r="W77" i="20" s="1"/>
  <c r="B77" i="20"/>
  <c r="C77" i="20"/>
  <c r="D77" i="20"/>
  <c r="E77" i="20"/>
  <c r="F77" i="20"/>
  <c r="G77" i="20"/>
  <c r="H77" i="20"/>
  <c r="I77" i="20"/>
  <c r="J77" i="20"/>
  <c r="K77" i="20"/>
  <c r="L77" i="20"/>
  <c r="M77" i="20"/>
  <c r="N77" i="20"/>
  <c r="O77" i="20"/>
  <c r="P77" i="20"/>
  <c r="Q77" i="20"/>
  <c r="R77" i="20"/>
  <c r="S77" i="20"/>
  <c r="T77" i="20"/>
  <c r="U77" i="20"/>
  <c r="V77" i="20"/>
  <c r="A78" i="20"/>
  <c r="W78" i="20" s="1"/>
  <c r="B78" i="20"/>
  <c r="C78" i="20"/>
  <c r="D78" i="20"/>
  <c r="E78" i="20"/>
  <c r="F78" i="20"/>
  <c r="G78" i="20"/>
  <c r="H78" i="20"/>
  <c r="I78" i="20"/>
  <c r="J78" i="20"/>
  <c r="K78" i="20"/>
  <c r="L78" i="20"/>
  <c r="M78" i="20"/>
  <c r="N78" i="20"/>
  <c r="O78" i="20"/>
  <c r="P78" i="20"/>
  <c r="Q78" i="20"/>
  <c r="R78" i="20"/>
  <c r="S78" i="20"/>
  <c r="T78" i="20"/>
  <c r="U78" i="20"/>
  <c r="V78" i="20"/>
  <c r="A79" i="20"/>
  <c r="B79" i="20"/>
  <c r="C79" i="20"/>
  <c r="D79" i="20"/>
  <c r="E79" i="20"/>
  <c r="F79" i="20"/>
  <c r="G79" i="20"/>
  <c r="H79" i="20"/>
  <c r="I79" i="20"/>
  <c r="J79" i="20"/>
  <c r="K79" i="20"/>
  <c r="L79" i="20"/>
  <c r="M79" i="20"/>
  <c r="N79" i="20"/>
  <c r="O79" i="20"/>
  <c r="P79" i="20"/>
  <c r="Q79" i="20"/>
  <c r="R79" i="20"/>
  <c r="S79" i="20"/>
  <c r="T79" i="20"/>
  <c r="U79" i="20"/>
  <c r="V79" i="20"/>
  <c r="W79" i="20"/>
  <c r="A80" i="20"/>
  <c r="W80" i="20" s="1"/>
  <c r="B80" i="20"/>
  <c r="C80" i="20"/>
  <c r="D80" i="20"/>
  <c r="E80" i="20"/>
  <c r="F80" i="20"/>
  <c r="G80" i="20"/>
  <c r="H80" i="20"/>
  <c r="I80" i="20"/>
  <c r="J80" i="20"/>
  <c r="K80" i="20"/>
  <c r="L80" i="20"/>
  <c r="M80" i="20"/>
  <c r="N80" i="20"/>
  <c r="O80" i="20"/>
  <c r="P80" i="20"/>
  <c r="Q80" i="20"/>
  <c r="R80" i="20"/>
  <c r="S80" i="20"/>
  <c r="T80" i="20"/>
  <c r="U80" i="20"/>
  <c r="V80" i="20"/>
  <c r="A81" i="20"/>
  <c r="W81" i="20" s="1"/>
  <c r="B81" i="20"/>
  <c r="C81" i="20"/>
  <c r="D81" i="20"/>
  <c r="E81" i="20"/>
  <c r="F81" i="20"/>
  <c r="G81" i="20"/>
  <c r="H81" i="20"/>
  <c r="I81" i="20"/>
  <c r="J81" i="20"/>
  <c r="K81" i="20"/>
  <c r="L81" i="20"/>
  <c r="M81" i="20"/>
  <c r="N81" i="20"/>
  <c r="O81" i="20"/>
  <c r="P81" i="20"/>
  <c r="Q81" i="20"/>
  <c r="R81" i="20"/>
  <c r="S81" i="20"/>
  <c r="T81" i="20"/>
  <c r="U81" i="20"/>
  <c r="V81" i="20"/>
  <c r="A82" i="20"/>
  <c r="W82" i="20" s="1"/>
  <c r="B82" i="20"/>
  <c r="C82" i="20"/>
  <c r="D82" i="20"/>
  <c r="E82" i="20"/>
  <c r="F82" i="20"/>
  <c r="G82" i="20"/>
  <c r="H82" i="20"/>
  <c r="I82" i="20"/>
  <c r="J82" i="20"/>
  <c r="K82" i="20"/>
  <c r="L82" i="20"/>
  <c r="M82" i="20"/>
  <c r="N82" i="20"/>
  <c r="O82" i="20"/>
  <c r="P82" i="20"/>
  <c r="Q82" i="20"/>
  <c r="R82" i="20"/>
  <c r="S82" i="20"/>
  <c r="T82" i="20"/>
  <c r="U82" i="20"/>
  <c r="V82" i="20"/>
  <c r="A83" i="20"/>
  <c r="W83" i="20" s="1"/>
  <c r="B83" i="20"/>
  <c r="C83" i="20"/>
  <c r="D83" i="20"/>
  <c r="E83" i="20"/>
  <c r="F83" i="20"/>
  <c r="G83" i="20"/>
  <c r="H83" i="20"/>
  <c r="I83" i="20"/>
  <c r="J83" i="20"/>
  <c r="K83" i="20"/>
  <c r="L83" i="20"/>
  <c r="M83" i="20"/>
  <c r="N83" i="20"/>
  <c r="O83" i="20"/>
  <c r="P83" i="20"/>
  <c r="Q83" i="20"/>
  <c r="R83" i="20"/>
  <c r="S83" i="20"/>
  <c r="T83" i="20"/>
  <c r="U83" i="20"/>
  <c r="V83" i="20"/>
  <c r="A84" i="20"/>
  <c r="W84" i="20" s="1"/>
  <c r="B84" i="20"/>
  <c r="C84" i="20"/>
  <c r="D84" i="20"/>
  <c r="E84" i="20"/>
  <c r="F84" i="20"/>
  <c r="G84" i="20"/>
  <c r="H84" i="20"/>
  <c r="I84" i="20"/>
  <c r="J84" i="20"/>
  <c r="K84" i="20"/>
  <c r="L84" i="20"/>
  <c r="M84" i="20"/>
  <c r="N84" i="20"/>
  <c r="O84" i="20"/>
  <c r="P84" i="20"/>
  <c r="Q84" i="20"/>
  <c r="R84" i="20"/>
  <c r="S84" i="20"/>
  <c r="T84" i="20"/>
  <c r="U84" i="20"/>
  <c r="V84" i="20"/>
  <c r="A85" i="20"/>
  <c r="B85" i="20"/>
  <c r="C85" i="20"/>
  <c r="D85" i="20"/>
  <c r="E85" i="20"/>
  <c r="F85" i="20"/>
  <c r="G85" i="20"/>
  <c r="H85" i="20"/>
  <c r="I85" i="20"/>
  <c r="J85" i="20"/>
  <c r="K85" i="20"/>
  <c r="L85" i="20"/>
  <c r="M85" i="20"/>
  <c r="N85" i="20"/>
  <c r="O85" i="20"/>
  <c r="P85" i="20"/>
  <c r="Q85" i="20"/>
  <c r="R85" i="20"/>
  <c r="S85" i="20"/>
  <c r="T85" i="20"/>
  <c r="U85" i="20"/>
  <c r="V85" i="20"/>
  <c r="W85" i="20"/>
  <c r="A86" i="20"/>
  <c r="W86" i="20" s="1"/>
  <c r="B86" i="20"/>
  <c r="C86" i="20"/>
  <c r="D86" i="20"/>
  <c r="E86" i="20"/>
  <c r="F86" i="20"/>
  <c r="G86" i="20"/>
  <c r="H86" i="20"/>
  <c r="I86" i="20"/>
  <c r="J86" i="20"/>
  <c r="K86" i="20"/>
  <c r="L86" i="20"/>
  <c r="M86" i="20"/>
  <c r="N86" i="20"/>
  <c r="O86" i="20"/>
  <c r="P86" i="20"/>
  <c r="Q86" i="20"/>
  <c r="R86" i="20"/>
  <c r="S86" i="20"/>
  <c r="T86" i="20"/>
  <c r="U86" i="20"/>
  <c r="V86" i="20"/>
  <c r="A87" i="20"/>
  <c r="W87" i="20" s="1"/>
  <c r="B87" i="20"/>
  <c r="C87" i="20"/>
  <c r="D87" i="20"/>
  <c r="E87" i="20"/>
  <c r="F87" i="20"/>
  <c r="G87" i="20"/>
  <c r="H87" i="20"/>
  <c r="I87" i="20"/>
  <c r="J87" i="20"/>
  <c r="K87" i="20"/>
  <c r="L87" i="20"/>
  <c r="M87" i="20"/>
  <c r="N87" i="20"/>
  <c r="O87" i="20"/>
  <c r="P87" i="20"/>
  <c r="Q87" i="20"/>
  <c r="R87" i="20"/>
  <c r="S87" i="20"/>
  <c r="T87" i="20"/>
  <c r="U87" i="20"/>
  <c r="V87" i="20"/>
  <c r="A88" i="20"/>
  <c r="W88" i="20" s="1"/>
  <c r="B88" i="20"/>
  <c r="C88" i="20"/>
  <c r="D88" i="20"/>
  <c r="E88" i="20"/>
  <c r="F88" i="20"/>
  <c r="G88" i="20"/>
  <c r="H88" i="20"/>
  <c r="I88" i="20"/>
  <c r="J88" i="20"/>
  <c r="K88" i="20"/>
  <c r="L88" i="20"/>
  <c r="M88" i="20"/>
  <c r="N88" i="20"/>
  <c r="O88" i="20"/>
  <c r="P88" i="20"/>
  <c r="Q88" i="20"/>
  <c r="R88" i="20"/>
  <c r="S88" i="20"/>
  <c r="T88" i="20"/>
  <c r="U88" i="20"/>
  <c r="V88" i="20"/>
  <c r="AB97" i="38"/>
  <c r="AB98" i="38"/>
  <c r="AB99" i="38"/>
  <c r="AB100" i="38"/>
  <c r="AB101" i="38"/>
  <c r="AB102" i="38"/>
  <c r="AB103" i="38"/>
  <c r="AB104" i="38"/>
  <c r="AB105" i="38"/>
  <c r="AB106" i="38"/>
  <c r="AB107" i="38"/>
  <c r="AB108" i="38"/>
  <c r="AB109" i="38"/>
  <c r="AB110" i="38"/>
  <c r="AB111" i="38"/>
  <c r="AB112" i="38"/>
  <c r="AB113" i="38"/>
  <c r="AB114" i="38"/>
  <c r="AB115" i="38"/>
  <c r="AB116" i="38"/>
  <c r="AB117" i="38"/>
  <c r="AB118" i="38"/>
  <c r="AB119" i="38"/>
  <c r="AB120" i="38"/>
  <c r="AB121" i="38"/>
  <c r="AB122" i="38"/>
  <c r="AB123" i="38"/>
  <c r="AB124" i="38"/>
  <c r="A57" i="38"/>
  <c r="B57" i="38"/>
  <c r="C57" i="38"/>
  <c r="D57" i="38"/>
  <c r="E57" i="38"/>
  <c r="F57" i="38"/>
  <c r="G57" i="38"/>
  <c r="H57" i="38"/>
  <c r="I57" i="38"/>
  <c r="J57" i="38"/>
  <c r="K57" i="38"/>
  <c r="L57" i="38"/>
  <c r="M57" i="38"/>
  <c r="N57" i="38"/>
  <c r="O57" i="38"/>
  <c r="P57" i="38"/>
  <c r="Q57" i="38"/>
  <c r="R57" i="38"/>
  <c r="S57" i="38"/>
  <c r="T57" i="38"/>
  <c r="U57" i="38"/>
  <c r="V57" i="38"/>
  <c r="W57" i="38"/>
  <c r="X57" i="38"/>
  <c r="Y57" i="38"/>
  <c r="Z57" i="38"/>
  <c r="AA57" i="38"/>
  <c r="A58" i="38"/>
  <c r="B58" i="38"/>
  <c r="C58" i="38"/>
  <c r="D58" i="38"/>
  <c r="E58" i="38"/>
  <c r="F58" i="38"/>
  <c r="G58" i="38"/>
  <c r="H58" i="38"/>
  <c r="I58" i="38"/>
  <c r="J58" i="38"/>
  <c r="K58" i="38"/>
  <c r="L58" i="38"/>
  <c r="M58" i="38"/>
  <c r="N58" i="38"/>
  <c r="O58" i="38"/>
  <c r="P58" i="38"/>
  <c r="Q58" i="38"/>
  <c r="R58" i="38"/>
  <c r="S58" i="38"/>
  <c r="T58" i="38"/>
  <c r="U58" i="38"/>
  <c r="V58" i="38"/>
  <c r="W58" i="38"/>
  <c r="X58" i="38"/>
  <c r="Y58" i="38"/>
  <c r="Z58" i="38"/>
  <c r="AA58" i="38"/>
  <c r="A59" i="38"/>
  <c r="AB59" i="38" s="1"/>
  <c r="B59" i="38"/>
  <c r="C59" i="38"/>
  <c r="D59" i="38"/>
  <c r="E59" i="38"/>
  <c r="F59" i="38"/>
  <c r="G59" i="38"/>
  <c r="H59" i="38"/>
  <c r="I59" i="38"/>
  <c r="J59" i="38"/>
  <c r="K59" i="38"/>
  <c r="L59" i="38"/>
  <c r="M59" i="38"/>
  <c r="N59" i="38"/>
  <c r="O59" i="38"/>
  <c r="P59" i="38"/>
  <c r="Q59" i="38"/>
  <c r="R59" i="38"/>
  <c r="S59" i="38"/>
  <c r="T59" i="38"/>
  <c r="U59" i="38"/>
  <c r="V59" i="38"/>
  <c r="W59" i="38"/>
  <c r="X59" i="38"/>
  <c r="Y59" i="38"/>
  <c r="Z59" i="38"/>
  <c r="AA59" i="38"/>
  <c r="A60" i="38"/>
  <c r="B60" i="38"/>
  <c r="C60" i="38"/>
  <c r="D60" i="38"/>
  <c r="E60" i="38"/>
  <c r="F60" i="38"/>
  <c r="G60" i="38"/>
  <c r="H60" i="38"/>
  <c r="I60" i="38"/>
  <c r="J60" i="38"/>
  <c r="K60" i="38"/>
  <c r="L60" i="38"/>
  <c r="M60" i="38"/>
  <c r="N60" i="38"/>
  <c r="O60" i="38"/>
  <c r="P60" i="38"/>
  <c r="Q60" i="38"/>
  <c r="R60" i="38"/>
  <c r="S60" i="38"/>
  <c r="T60" i="38"/>
  <c r="U60" i="38"/>
  <c r="V60" i="38"/>
  <c r="W60" i="38"/>
  <c r="X60" i="38"/>
  <c r="Y60" i="38"/>
  <c r="Z60" i="38"/>
  <c r="AA60" i="38"/>
  <c r="A61" i="38"/>
  <c r="B61" i="38"/>
  <c r="C61" i="38"/>
  <c r="D61" i="38"/>
  <c r="E61" i="38"/>
  <c r="F61" i="38"/>
  <c r="G61" i="38"/>
  <c r="H61" i="38"/>
  <c r="I61" i="38"/>
  <c r="J61" i="38"/>
  <c r="K61" i="38"/>
  <c r="L61" i="38"/>
  <c r="M61" i="38"/>
  <c r="N61" i="38"/>
  <c r="O61" i="38"/>
  <c r="P61" i="38"/>
  <c r="Q61" i="38"/>
  <c r="R61" i="38"/>
  <c r="S61" i="38"/>
  <c r="T61" i="38"/>
  <c r="U61" i="38"/>
  <c r="V61" i="38"/>
  <c r="W61" i="38"/>
  <c r="X61" i="38"/>
  <c r="Y61" i="38"/>
  <c r="Z61" i="38"/>
  <c r="AA61" i="38"/>
  <c r="A62" i="38"/>
  <c r="AB62" i="38" s="1"/>
  <c r="B62" i="38"/>
  <c r="C62" i="38"/>
  <c r="D62" i="38"/>
  <c r="E62" i="38"/>
  <c r="F62" i="38"/>
  <c r="G62" i="38"/>
  <c r="H62" i="38"/>
  <c r="I62" i="38"/>
  <c r="J62" i="38"/>
  <c r="K62" i="38"/>
  <c r="L62" i="38"/>
  <c r="M62" i="38"/>
  <c r="N62" i="38"/>
  <c r="O62" i="38"/>
  <c r="P62" i="38"/>
  <c r="Q62" i="38"/>
  <c r="R62" i="38"/>
  <c r="S62" i="38"/>
  <c r="T62" i="38"/>
  <c r="U62" i="38"/>
  <c r="V62" i="38"/>
  <c r="W62" i="38"/>
  <c r="X62" i="38"/>
  <c r="Y62" i="38"/>
  <c r="Z62" i="38"/>
  <c r="AA62" i="38"/>
  <c r="A63" i="38"/>
  <c r="B63" i="38"/>
  <c r="C63" i="38"/>
  <c r="D63" i="38"/>
  <c r="E63" i="38"/>
  <c r="F63" i="38"/>
  <c r="G63" i="38"/>
  <c r="H63" i="38"/>
  <c r="I63" i="38"/>
  <c r="J63" i="38"/>
  <c r="K63" i="38"/>
  <c r="L63" i="38"/>
  <c r="M63" i="38"/>
  <c r="N63" i="38"/>
  <c r="O63" i="38"/>
  <c r="P63" i="38"/>
  <c r="Q63" i="38"/>
  <c r="R63" i="38"/>
  <c r="S63" i="38"/>
  <c r="T63" i="38"/>
  <c r="U63" i="38"/>
  <c r="V63" i="38"/>
  <c r="W63" i="38"/>
  <c r="X63" i="38"/>
  <c r="Y63" i="38"/>
  <c r="Z63" i="38"/>
  <c r="AA63" i="38"/>
  <c r="A64" i="38"/>
  <c r="B64" i="38"/>
  <c r="C64" i="38"/>
  <c r="D64" i="38"/>
  <c r="E64" i="38"/>
  <c r="F64" i="38"/>
  <c r="G64" i="38"/>
  <c r="H64" i="38"/>
  <c r="I64" i="38"/>
  <c r="J64" i="38"/>
  <c r="K64" i="38"/>
  <c r="L64" i="38"/>
  <c r="M64" i="38"/>
  <c r="N64" i="38"/>
  <c r="O64" i="38"/>
  <c r="P64" i="38"/>
  <c r="Q64" i="38"/>
  <c r="R64" i="38"/>
  <c r="S64" i="38"/>
  <c r="T64" i="38"/>
  <c r="U64" i="38"/>
  <c r="V64" i="38"/>
  <c r="W64" i="38"/>
  <c r="X64" i="38"/>
  <c r="Y64" i="38"/>
  <c r="Z64" i="38"/>
  <c r="AA64" i="38"/>
  <c r="A65" i="38"/>
  <c r="AB65" i="38" s="1"/>
  <c r="B65" i="38"/>
  <c r="C65" i="38"/>
  <c r="D65" i="38"/>
  <c r="E65" i="38"/>
  <c r="F65" i="38"/>
  <c r="G65" i="38"/>
  <c r="H65" i="38"/>
  <c r="I65" i="38"/>
  <c r="J65" i="38"/>
  <c r="K65" i="38"/>
  <c r="L65" i="38"/>
  <c r="M65" i="38"/>
  <c r="N65" i="38"/>
  <c r="O65" i="38"/>
  <c r="P65" i="38"/>
  <c r="Q65" i="38"/>
  <c r="R65" i="38"/>
  <c r="S65" i="38"/>
  <c r="T65" i="38"/>
  <c r="U65" i="38"/>
  <c r="V65" i="38"/>
  <c r="W65" i="38"/>
  <c r="X65" i="38"/>
  <c r="Y65" i="38"/>
  <c r="Z65" i="38"/>
  <c r="AA65" i="38"/>
  <c r="A66" i="38"/>
  <c r="B66" i="38"/>
  <c r="C66" i="38"/>
  <c r="D66" i="38"/>
  <c r="E66" i="38"/>
  <c r="F66" i="38"/>
  <c r="G66" i="38"/>
  <c r="H66" i="38"/>
  <c r="I66" i="38"/>
  <c r="J66" i="38"/>
  <c r="K66" i="38"/>
  <c r="L66" i="38"/>
  <c r="M66" i="38"/>
  <c r="N66" i="38"/>
  <c r="O66" i="38"/>
  <c r="P66" i="38"/>
  <c r="Q66" i="38"/>
  <c r="R66" i="38"/>
  <c r="S66" i="38"/>
  <c r="T66" i="38"/>
  <c r="U66" i="38"/>
  <c r="V66" i="38"/>
  <c r="W66" i="38"/>
  <c r="X66" i="38"/>
  <c r="Y66" i="38"/>
  <c r="Z66" i="38"/>
  <c r="AA66" i="38"/>
  <c r="A67" i="38"/>
  <c r="AB67" i="38" s="1"/>
  <c r="B67" i="38"/>
  <c r="C67" i="38"/>
  <c r="D67" i="38"/>
  <c r="E67" i="38"/>
  <c r="F67" i="38"/>
  <c r="G67" i="38"/>
  <c r="H67" i="38"/>
  <c r="I67" i="38"/>
  <c r="J67" i="38"/>
  <c r="K67" i="38"/>
  <c r="L67" i="38"/>
  <c r="M67" i="38"/>
  <c r="N67" i="38"/>
  <c r="O67" i="38"/>
  <c r="P67" i="38"/>
  <c r="Q67" i="38"/>
  <c r="R67" i="38"/>
  <c r="S67" i="38"/>
  <c r="T67" i="38"/>
  <c r="U67" i="38"/>
  <c r="V67" i="38"/>
  <c r="W67" i="38"/>
  <c r="X67" i="38"/>
  <c r="Y67" i="38"/>
  <c r="Z67" i="38"/>
  <c r="AA67" i="38"/>
  <c r="A68" i="38"/>
  <c r="B68" i="38"/>
  <c r="C68" i="38"/>
  <c r="D68" i="38"/>
  <c r="E68" i="38"/>
  <c r="F68" i="38"/>
  <c r="G68" i="38"/>
  <c r="H68" i="38"/>
  <c r="I68" i="38"/>
  <c r="J68" i="38"/>
  <c r="K68" i="38"/>
  <c r="L68" i="38"/>
  <c r="M68" i="38"/>
  <c r="N68" i="38"/>
  <c r="O68" i="38"/>
  <c r="P68" i="38"/>
  <c r="Q68" i="38"/>
  <c r="R68" i="38"/>
  <c r="S68" i="38"/>
  <c r="T68" i="38"/>
  <c r="U68" i="38"/>
  <c r="V68" i="38"/>
  <c r="W68" i="38"/>
  <c r="X68" i="38"/>
  <c r="Y68" i="38"/>
  <c r="Z68" i="38"/>
  <c r="AA68" i="38"/>
  <c r="A69" i="38"/>
  <c r="B69" i="38"/>
  <c r="C69" i="38"/>
  <c r="D69" i="38"/>
  <c r="E69" i="38"/>
  <c r="F69" i="38"/>
  <c r="G69" i="38"/>
  <c r="H69" i="38"/>
  <c r="I69" i="38"/>
  <c r="J69" i="38"/>
  <c r="K69" i="38"/>
  <c r="L69" i="38"/>
  <c r="M69" i="38"/>
  <c r="N69" i="38"/>
  <c r="O69" i="38"/>
  <c r="P69" i="38"/>
  <c r="Q69" i="38"/>
  <c r="R69" i="38"/>
  <c r="S69" i="38"/>
  <c r="T69" i="38"/>
  <c r="U69" i="38"/>
  <c r="V69" i="38"/>
  <c r="W69" i="38"/>
  <c r="X69" i="38"/>
  <c r="Y69" i="38"/>
  <c r="Z69" i="38"/>
  <c r="AA69" i="38"/>
  <c r="A70" i="38"/>
  <c r="AB70" i="38" s="1"/>
  <c r="B70" i="38"/>
  <c r="C70" i="38"/>
  <c r="D70" i="38"/>
  <c r="E70" i="38"/>
  <c r="F70" i="38"/>
  <c r="G70" i="38"/>
  <c r="H70" i="38"/>
  <c r="I70" i="38"/>
  <c r="J70" i="38"/>
  <c r="K70" i="38"/>
  <c r="L70" i="38"/>
  <c r="M70" i="38"/>
  <c r="N70" i="38"/>
  <c r="O70" i="38"/>
  <c r="P70" i="38"/>
  <c r="Q70" i="38"/>
  <c r="R70" i="38"/>
  <c r="S70" i="38"/>
  <c r="T70" i="38"/>
  <c r="U70" i="38"/>
  <c r="V70" i="38"/>
  <c r="W70" i="38"/>
  <c r="X70" i="38"/>
  <c r="Y70" i="38"/>
  <c r="Z70" i="38"/>
  <c r="AA70" i="38"/>
  <c r="A71" i="38"/>
  <c r="B71" i="38"/>
  <c r="C71" i="38"/>
  <c r="D71" i="38"/>
  <c r="E71" i="38"/>
  <c r="F71" i="38"/>
  <c r="G71" i="38"/>
  <c r="H71" i="38"/>
  <c r="I71" i="38"/>
  <c r="J71" i="38"/>
  <c r="K71" i="38"/>
  <c r="L71" i="38"/>
  <c r="M71" i="38"/>
  <c r="N71" i="38"/>
  <c r="O71" i="38"/>
  <c r="P71" i="38"/>
  <c r="Q71" i="38"/>
  <c r="R71" i="38"/>
  <c r="S71" i="38"/>
  <c r="T71" i="38"/>
  <c r="U71" i="38"/>
  <c r="V71" i="38"/>
  <c r="W71" i="38"/>
  <c r="X71" i="38"/>
  <c r="Y71" i="38"/>
  <c r="Z71" i="38"/>
  <c r="AA71" i="38"/>
  <c r="A72" i="38"/>
  <c r="B72" i="38"/>
  <c r="C72" i="38"/>
  <c r="D72" i="38"/>
  <c r="E72" i="38"/>
  <c r="F72" i="38"/>
  <c r="G72" i="38"/>
  <c r="H72" i="38"/>
  <c r="I72" i="38"/>
  <c r="J72" i="38"/>
  <c r="K72" i="38"/>
  <c r="L72" i="38"/>
  <c r="M72" i="38"/>
  <c r="N72" i="38"/>
  <c r="O72" i="38"/>
  <c r="P72" i="38"/>
  <c r="Q72" i="38"/>
  <c r="R72" i="38"/>
  <c r="S72" i="38"/>
  <c r="T72" i="38"/>
  <c r="U72" i="38"/>
  <c r="V72" i="38"/>
  <c r="W72" i="38"/>
  <c r="X72" i="38"/>
  <c r="Y72" i="38"/>
  <c r="Z72" i="38"/>
  <c r="AA72" i="38"/>
  <c r="A73" i="38"/>
  <c r="AB73" i="38" s="1"/>
  <c r="B73" i="38"/>
  <c r="C73" i="38"/>
  <c r="D73" i="38"/>
  <c r="E73" i="38"/>
  <c r="F73" i="38"/>
  <c r="G73" i="38"/>
  <c r="H73" i="38"/>
  <c r="I73" i="38"/>
  <c r="J73" i="38"/>
  <c r="K73" i="38"/>
  <c r="L73" i="38"/>
  <c r="M73" i="38"/>
  <c r="N73" i="38"/>
  <c r="O73" i="38"/>
  <c r="P73" i="38"/>
  <c r="Q73" i="38"/>
  <c r="R73" i="38"/>
  <c r="S73" i="38"/>
  <c r="T73" i="38"/>
  <c r="U73" i="38"/>
  <c r="V73" i="38"/>
  <c r="W73" i="38"/>
  <c r="X73" i="38"/>
  <c r="Y73" i="38"/>
  <c r="Z73" i="38"/>
  <c r="AA73" i="38"/>
  <c r="A74" i="38"/>
  <c r="B74" i="38"/>
  <c r="C74" i="38"/>
  <c r="D74" i="38"/>
  <c r="E74" i="38"/>
  <c r="F74" i="38"/>
  <c r="G74" i="38"/>
  <c r="H74" i="38"/>
  <c r="I74" i="38"/>
  <c r="J74" i="38"/>
  <c r="K74" i="38"/>
  <c r="L74" i="38"/>
  <c r="M74" i="38"/>
  <c r="N74" i="38"/>
  <c r="O74" i="38"/>
  <c r="P74" i="38"/>
  <c r="Q74" i="38"/>
  <c r="R74" i="38"/>
  <c r="S74" i="38"/>
  <c r="T74" i="38"/>
  <c r="U74" i="38"/>
  <c r="V74" i="38"/>
  <c r="W74" i="38"/>
  <c r="X74" i="38"/>
  <c r="Y74" i="38"/>
  <c r="Z74" i="38"/>
  <c r="AA74" i="38"/>
  <c r="A75" i="38"/>
  <c r="B75" i="38"/>
  <c r="C75" i="38"/>
  <c r="D75" i="38"/>
  <c r="E75" i="38"/>
  <c r="F75" i="38"/>
  <c r="G75" i="38"/>
  <c r="H75" i="38"/>
  <c r="I75" i="38"/>
  <c r="J75" i="38"/>
  <c r="K75" i="38"/>
  <c r="L75" i="38"/>
  <c r="M75" i="38"/>
  <c r="N75" i="38"/>
  <c r="O75" i="38"/>
  <c r="P75" i="38"/>
  <c r="Q75" i="38"/>
  <c r="R75" i="38"/>
  <c r="S75" i="38"/>
  <c r="T75" i="38"/>
  <c r="U75" i="38"/>
  <c r="V75" i="38"/>
  <c r="W75" i="38"/>
  <c r="X75" i="38"/>
  <c r="Y75" i="38"/>
  <c r="Z75" i="38"/>
  <c r="AA75" i="38"/>
  <c r="A76" i="38"/>
  <c r="B76" i="38"/>
  <c r="C76" i="38"/>
  <c r="D76" i="38"/>
  <c r="E76" i="38"/>
  <c r="F76" i="38"/>
  <c r="G76" i="38"/>
  <c r="H76" i="38"/>
  <c r="I76" i="38"/>
  <c r="J76" i="38"/>
  <c r="K76" i="38"/>
  <c r="L76" i="38"/>
  <c r="M76" i="38"/>
  <c r="N76" i="38"/>
  <c r="O76" i="38"/>
  <c r="P76" i="38"/>
  <c r="Q76" i="38"/>
  <c r="R76" i="38"/>
  <c r="S76" i="38"/>
  <c r="T76" i="38"/>
  <c r="U76" i="38"/>
  <c r="V76" i="38"/>
  <c r="W76" i="38"/>
  <c r="X76" i="38"/>
  <c r="Y76" i="38"/>
  <c r="Z76" i="38"/>
  <c r="AA76" i="38"/>
  <c r="A77" i="38"/>
  <c r="B77" i="38"/>
  <c r="C77" i="38"/>
  <c r="D77" i="38"/>
  <c r="E77" i="38"/>
  <c r="F77" i="38"/>
  <c r="G77" i="38"/>
  <c r="H77" i="38"/>
  <c r="I77" i="38"/>
  <c r="J77" i="38"/>
  <c r="K77" i="38"/>
  <c r="L77" i="38"/>
  <c r="M77" i="38"/>
  <c r="N77" i="38"/>
  <c r="O77" i="38"/>
  <c r="P77" i="38"/>
  <c r="Q77" i="38"/>
  <c r="R77" i="38"/>
  <c r="S77" i="38"/>
  <c r="T77" i="38"/>
  <c r="U77" i="38"/>
  <c r="V77" i="38"/>
  <c r="W77" i="38"/>
  <c r="X77" i="38"/>
  <c r="Y77" i="38"/>
  <c r="Z77" i="38"/>
  <c r="AA77" i="38"/>
  <c r="A78" i="38"/>
  <c r="AB78" i="38" s="1"/>
  <c r="B78" i="38"/>
  <c r="C78" i="38"/>
  <c r="D78" i="38"/>
  <c r="E78" i="38"/>
  <c r="F78" i="38"/>
  <c r="G78" i="38"/>
  <c r="H78" i="38"/>
  <c r="I78" i="38"/>
  <c r="J78" i="38"/>
  <c r="K78" i="38"/>
  <c r="L78" i="38"/>
  <c r="M78" i="38"/>
  <c r="N78" i="38"/>
  <c r="O78" i="38"/>
  <c r="P78" i="38"/>
  <c r="Q78" i="38"/>
  <c r="R78" i="38"/>
  <c r="S78" i="38"/>
  <c r="T78" i="38"/>
  <c r="U78" i="38"/>
  <c r="V78" i="38"/>
  <c r="W78" i="38"/>
  <c r="X78" i="38"/>
  <c r="Y78" i="38"/>
  <c r="Z78" i="38"/>
  <c r="AA78" i="38"/>
  <c r="A79" i="38"/>
  <c r="B79" i="38"/>
  <c r="C79" i="38"/>
  <c r="D79" i="38"/>
  <c r="E79" i="38"/>
  <c r="F79" i="38"/>
  <c r="G79" i="38"/>
  <c r="H79" i="38"/>
  <c r="I79" i="38"/>
  <c r="J79" i="38"/>
  <c r="K79" i="38"/>
  <c r="L79" i="38"/>
  <c r="M79" i="38"/>
  <c r="N79" i="38"/>
  <c r="O79" i="38"/>
  <c r="P79" i="38"/>
  <c r="Q79" i="38"/>
  <c r="R79" i="38"/>
  <c r="S79" i="38"/>
  <c r="T79" i="38"/>
  <c r="U79" i="38"/>
  <c r="V79" i="38"/>
  <c r="W79" i="38"/>
  <c r="X79" i="38"/>
  <c r="Y79" i="38"/>
  <c r="Z79" i="38"/>
  <c r="AA79" i="38"/>
  <c r="A80" i="38"/>
  <c r="B80" i="38"/>
  <c r="C80" i="38"/>
  <c r="D80" i="38"/>
  <c r="E80" i="38"/>
  <c r="F80" i="38"/>
  <c r="G80" i="38"/>
  <c r="H80" i="38"/>
  <c r="I80" i="38"/>
  <c r="J80" i="38"/>
  <c r="K80" i="38"/>
  <c r="L80" i="38"/>
  <c r="M80" i="38"/>
  <c r="N80" i="38"/>
  <c r="O80" i="38"/>
  <c r="P80" i="38"/>
  <c r="Q80" i="38"/>
  <c r="R80" i="38"/>
  <c r="S80" i="38"/>
  <c r="T80" i="38"/>
  <c r="U80" i="38"/>
  <c r="V80" i="38"/>
  <c r="W80" i="38"/>
  <c r="X80" i="38"/>
  <c r="Y80" i="38"/>
  <c r="Z80" i="38"/>
  <c r="AA80" i="38"/>
  <c r="A81" i="38"/>
  <c r="AB81" i="38" s="1"/>
  <c r="B81" i="38"/>
  <c r="C81" i="38"/>
  <c r="D81" i="38"/>
  <c r="E81" i="38"/>
  <c r="F81" i="38"/>
  <c r="G81" i="38"/>
  <c r="H81" i="38"/>
  <c r="I81" i="38"/>
  <c r="J81" i="38"/>
  <c r="K81" i="38"/>
  <c r="L81" i="38"/>
  <c r="M81" i="38"/>
  <c r="N81" i="38"/>
  <c r="O81" i="38"/>
  <c r="P81" i="38"/>
  <c r="Q81" i="38"/>
  <c r="R81" i="38"/>
  <c r="S81" i="38"/>
  <c r="T81" i="38"/>
  <c r="U81" i="38"/>
  <c r="V81" i="38"/>
  <c r="W81" i="38"/>
  <c r="X81" i="38"/>
  <c r="Y81" i="38"/>
  <c r="Z81" i="38"/>
  <c r="AA81" i="38"/>
  <c r="A82" i="38"/>
  <c r="B82" i="38"/>
  <c r="C82" i="38"/>
  <c r="D82" i="38"/>
  <c r="E82" i="38"/>
  <c r="F82" i="38"/>
  <c r="G82" i="38"/>
  <c r="H82" i="38"/>
  <c r="I82" i="38"/>
  <c r="J82" i="38"/>
  <c r="K82" i="38"/>
  <c r="L82" i="38"/>
  <c r="M82" i="38"/>
  <c r="N82" i="38"/>
  <c r="O82" i="38"/>
  <c r="P82" i="38"/>
  <c r="Q82" i="38"/>
  <c r="R82" i="38"/>
  <c r="S82" i="38"/>
  <c r="T82" i="38"/>
  <c r="U82" i="38"/>
  <c r="V82" i="38"/>
  <c r="W82" i="38"/>
  <c r="X82" i="38"/>
  <c r="Y82" i="38"/>
  <c r="Z82" i="38"/>
  <c r="AA82" i="38"/>
  <c r="A83" i="38"/>
  <c r="AB83" i="38" s="1"/>
  <c r="B83" i="38"/>
  <c r="C83" i="38"/>
  <c r="D83" i="38"/>
  <c r="E83" i="38"/>
  <c r="F83" i="38"/>
  <c r="G83" i="38"/>
  <c r="H83" i="38"/>
  <c r="I83" i="38"/>
  <c r="J83" i="38"/>
  <c r="K83" i="38"/>
  <c r="L83" i="38"/>
  <c r="M83" i="38"/>
  <c r="N83" i="38"/>
  <c r="O83" i="38"/>
  <c r="P83" i="38"/>
  <c r="Q83" i="38"/>
  <c r="R83" i="38"/>
  <c r="S83" i="38"/>
  <c r="T83" i="38"/>
  <c r="U83" i="38"/>
  <c r="V83" i="38"/>
  <c r="W83" i="38"/>
  <c r="X83" i="38"/>
  <c r="Y83" i="38"/>
  <c r="Z83" i="38"/>
  <c r="AA83" i="38"/>
  <c r="A84" i="38"/>
  <c r="B84" i="38"/>
  <c r="C84" i="38"/>
  <c r="D84" i="38"/>
  <c r="E84" i="38"/>
  <c r="F84" i="38"/>
  <c r="G84" i="38"/>
  <c r="H84" i="38"/>
  <c r="I84" i="38"/>
  <c r="J84" i="38"/>
  <c r="K84" i="38"/>
  <c r="L84" i="38"/>
  <c r="M84" i="38"/>
  <c r="N84" i="38"/>
  <c r="O84" i="38"/>
  <c r="P84" i="38"/>
  <c r="Q84" i="38"/>
  <c r="R84" i="38"/>
  <c r="S84" i="38"/>
  <c r="T84" i="38"/>
  <c r="U84" i="38"/>
  <c r="V84" i="38"/>
  <c r="W84" i="38"/>
  <c r="X84" i="38"/>
  <c r="Y84" i="38"/>
  <c r="Z84" i="38"/>
  <c r="AA84" i="38"/>
  <c r="A85" i="38"/>
  <c r="B85" i="38"/>
  <c r="C85" i="38"/>
  <c r="D85" i="38"/>
  <c r="E85" i="38"/>
  <c r="F85" i="38"/>
  <c r="G85" i="38"/>
  <c r="H85" i="38"/>
  <c r="I85" i="38"/>
  <c r="J85" i="38"/>
  <c r="K85" i="38"/>
  <c r="L85" i="38"/>
  <c r="M85" i="38"/>
  <c r="N85" i="38"/>
  <c r="O85" i="38"/>
  <c r="P85" i="38"/>
  <c r="Q85" i="38"/>
  <c r="R85" i="38"/>
  <c r="S85" i="38"/>
  <c r="T85" i="38"/>
  <c r="U85" i="38"/>
  <c r="V85" i="38"/>
  <c r="W85" i="38"/>
  <c r="X85" i="38"/>
  <c r="Y85" i="38"/>
  <c r="Z85" i="38"/>
  <c r="AA85" i="38"/>
  <c r="A86" i="38"/>
  <c r="AB86" i="38" s="1"/>
  <c r="B86" i="38"/>
  <c r="C86" i="38"/>
  <c r="D86" i="38"/>
  <c r="E86" i="38"/>
  <c r="F86" i="38"/>
  <c r="G86" i="38"/>
  <c r="H86" i="38"/>
  <c r="I86" i="38"/>
  <c r="J86" i="38"/>
  <c r="K86" i="38"/>
  <c r="L86" i="38"/>
  <c r="M86" i="38"/>
  <c r="N86" i="38"/>
  <c r="O86" i="38"/>
  <c r="P86" i="38"/>
  <c r="Q86" i="38"/>
  <c r="R86" i="38"/>
  <c r="S86" i="38"/>
  <c r="T86" i="38"/>
  <c r="U86" i="38"/>
  <c r="V86" i="38"/>
  <c r="W86" i="38"/>
  <c r="X86" i="38"/>
  <c r="Y86" i="38"/>
  <c r="Z86" i="38"/>
  <c r="AA86" i="38"/>
  <c r="A87" i="38"/>
  <c r="B87" i="38"/>
  <c r="C87" i="38"/>
  <c r="D87" i="38"/>
  <c r="E87" i="38"/>
  <c r="F87" i="38"/>
  <c r="G87" i="38"/>
  <c r="H87" i="38"/>
  <c r="I87" i="38"/>
  <c r="J87" i="38"/>
  <c r="K87" i="38"/>
  <c r="L87" i="38"/>
  <c r="M87" i="38"/>
  <c r="N87" i="38"/>
  <c r="O87" i="38"/>
  <c r="P87" i="38"/>
  <c r="Q87" i="38"/>
  <c r="R87" i="38"/>
  <c r="S87" i="38"/>
  <c r="T87" i="38"/>
  <c r="U87" i="38"/>
  <c r="V87" i="38"/>
  <c r="W87" i="38"/>
  <c r="X87" i="38"/>
  <c r="Y87" i="38"/>
  <c r="Z87" i="38"/>
  <c r="AA87" i="38"/>
  <c r="A88" i="38"/>
  <c r="B88" i="38"/>
  <c r="C88" i="38"/>
  <c r="D88" i="38"/>
  <c r="E88" i="38"/>
  <c r="F88" i="38"/>
  <c r="G88" i="38"/>
  <c r="H88" i="38"/>
  <c r="I88" i="38"/>
  <c r="J88" i="38"/>
  <c r="K88" i="38"/>
  <c r="L88" i="38"/>
  <c r="M88" i="38"/>
  <c r="N88" i="38"/>
  <c r="O88" i="38"/>
  <c r="P88" i="38"/>
  <c r="Q88" i="38"/>
  <c r="R88" i="38"/>
  <c r="S88" i="38"/>
  <c r="T88" i="38"/>
  <c r="U88" i="38"/>
  <c r="V88" i="38"/>
  <c r="W88" i="38"/>
  <c r="X88" i="38"/>
  <c r="Y88" i="38"/>
  <c r="Z88" i="38"/>
  <c r="AA88" i="38"/>
  <c r="AB57" i="38"/>
  <c r="AB58" i="38"/>
  <c r="AB60" i="38"/>
  <c r="AB61" i="38"/>
  <c r="AB63" i="38"/>
  <c r="AB64" i="38"/>
  <c r="AB66" i="38"/>
  <c r="AB68" i="38"/>
  <c r="AB69" i="38"/>
  <c r="AB71" i="38"/>
  <c r="AB72" i="38"/>
  <c r="AB74" i="38"/>
  <c r="AB75" i="38"/>
  <c r="AB76" i="38"/>
  <c r="AB77" i="38"/>
  <c r="AB79" i="38"/>
  <c r="AB80" i="38"/>
  <c r="AB82" i="38"/>
  <c r="AB84" i="38"/>
  <c r="AB85" i="38"/>
  <c r="AB87" i="38"/>
  <c r="AB88" i="38"/>
  <c r="AB21" i="38"/>
  <c r="AB22" i="38"/>
  <c r="AB23" i="38"/>
  <c r="AB24" i="38"/>
  <c r="AB25" i="38"/>
  <c r="AB26" i="38"/>
  <c r="AB27" i="38"/>
  <c r="AB28" i="38"/>
  <c r="AB29" i="38"/>
  <c r="AB30" i="38"/>
  <c r="AB31" i="38"/>
  <c r="AB32" i="38"/>
  <c r="AB33" i="38"/>
  <c r="AB34" i="38"/>
  <c r="AB35" i="38"/>
  <c r="AB36" i="38"/>
  <c r="AB37" i="38"/>
  <c r="AB38" i="38"/>
  <c r="AB39" i="38"/>
  <c r="AB40" i="38"/>
  <c r="AB41" i="38"/>
  <c r="AB42" i="38"/>
  <c r="AB43" i="38"/>
  <c r="AB44" i="38"/>
  <c r="AB45" i="38"/>
  <c r="AB46" i="38"/>
  <c r="AB47" i="38"/>
  <c r="AB48" i="38"/>
  <c r="AB49" i="38"/>
  <c r="AB50" i="38"/>
  <c r="AB51" i="38"/>
  <c r="AB52" i="38"/>
  <c r="B88" i="33"/>
  <c r="AC25" i="33"/>
  <c r="AC26" i="33"/>
  <c r="AC27" i="33"/>
  <c r="AC28" i="33"/>
  <c r="AC29" i="33"/>
  <c r="AC30" i="33"/>
  <c r="AC31" i="33"/>
  <c r="AC32" i="33"/>
  <c r="AC33" i="33"/>
  <c r="AC34" i="33"/>
  <c r="AC35" i="33"/>
  <c r="AC36" i="33"/>
  <c r="AC37" i="33"/>
  <c r="AC38" i="33"/>
  <c r="AC39" i="33"/>
  <c r="AC40" i="33"/>
  <c r="AC41" i="33"/>
  <c r="AC42" i="33"/>
  <c r="AC43" i="33"/>
  <c r="AC44" i="33"/>
  <c r="AC45" i="33"/>
  <c r="AC46" i="33"/>
  <c r="AC47" i="33"/>
  <c r="AC48" i="33"/>
  <c r="AC49" i="33"/>
  <c r="AC50" i="33"/>
  <c r="AC51" i="33"/>
  <c r="AC52" i="33"/>
  <c r="AC97" i="33"/>
  <c r="AC98" i="33"/>
  <c r="AC99" i="33"/>
  <c r="AC100" i="33"/>
  <c r="AC101" i="33"/>
  <c r="AC102" i="33"/>
  <c r="AC103" i="33"/>
  <c r="AC104" i="33"/>
  <c r="AC105" i="33"/>
  <c r="AC106" i="33"/>
  <c r="AC107" i="33"/>
  <c r="AC108" i="33"/>
  <c r="AC109" i="33"/>
  <c r="AC110" i="33"/>
  <c r="AC111" i="33"/>
  <c r="AC112" i="33"/>
  <c r="AC113" i="33"/>
  <c r="AC114" i="33"/>
  <c r="AC115" i="33"/>
  <c r="AC116" i="33"/>
  <c r="AC117" i="33"/>
  <c r="AC118" i="33"/>
  <c r="AC119" i="33"/>
  <c r="AC120" i="33"/>
  <c r="AC121" i="33"/>
  <c r="AC122" i="33"/>
  <c r="AC123" i="33"/>
  <c r="AC124" i="33"/>
  <c r="A57" i="33"/>
  <c r="B57" i="33"/>
  <c r="C57" i="33"/>
  <c r="D57" i="33"/>
  <c r="E57" i="33"/>
  <c r="F57" i="33"/>
  <c r="G57" i="33"/>
  <c r="H57" i="33"/>
  <c r="I57" i="33"/>
  <c r="J57" i="33"/>
  <c r="K57" i="33"/>
  <c r="L57" i="33"/>
  <c r="M57" i="33"/>
  <c r="N57" i="33"/>
  <c r="O57" i="33"/>
  <c r="P57" i="33"/>
  <c r="Q57" i="33"/>
  <c r="R57" i="33"/>
  <c r="S57" i="33"/>
  <c r="T57" i="33"/>
  <c r="U57" i="33"/>
  <c r="V57" i="33"/>
  <c r="W57" i="33"/>
  <c r="X57" i="33"/>
  <c r="Y57" i="33"/>
  <c r="Z57" i="33"/>
  <c r="AA57" i="33"/>
  <c r="AB57" i="33"/>
  <c r="AC57" i="33"/>
  <c r="A58" i="33"/>
  <c r="B58" i="33"/>
  <c r="C58" i="33"/>
  <c r="D58" i="33"/>
  <c r="E58" i="33"/>
  <c r="F58" i="33"/>
  <c r="G58" i="33"/>
  <c r="H58" i="33"/>
  <c r="I58" i="33"/>
  <c r="J58" i="33"/>
  <c r="K58" i="33"/>
  <c r="L58" i="33"/>
  <c r="M58" i="33"/>
  <c r="N58" i="33"/>
  <c r="O58" i="33"/>
  <c r="P58" i="33"/>
  <c r="Q58" i="33"/>
  <c r="R58" i="33"/>
  <c r="S58" i="33"/>
  <c r="T58" i="33"/>
  <c r="U58" i="33"/>
  <c r="V58" i="33"/>
  <c r="W58" i="33"/>
  <c r="X58" i="33"/>
  <c r="Y58" i="33"/>
  <c r="Z58" i="33"/>
  <c r="AA58" i="33"/>
  <c r="AB58" i="33"/>
  <c r="AC58" i="33"/>
  <c r="A59" i="33"/>
  <c r="AC59" i="33" s="1"/>
  <c r="B59" i="33"/>
  <c r="C59" i="33"/>
  <c r="D59" i="33"/>
  <c r="E59" i="33"/>
  <c r="F59" i="33"/>
  <c r="G59" i="33"/>
  <c r="H59" i="33"/>
  <c r="I59" i="33"/>
  <c r="J59" i="33"/>
  <c r="K59" i="33"/>
  <c r="L59" i="33"/>
  <c r="M59" i="33"/>
  <c r="N59" i="33"/>
  <c r="O59" i="33"/>
  <c r="P59" i="33"/>
  <c r="Q59" i="33"/>
  <c r="R59" i="33"/>
  <c r="S59" i="33"/>
  <c r="T59" i="33"/>
  <c r="U59" i="33"/>
  <c r="V59" i="33"/>
  <c r="W59" i="33"/>
  <c r="X59" i="33"/>
  <c r="Y59" i="33"/>
  <c r="Z59" i="33"/>
  <c r="AA59" i="33"/>
  <c r="AB59" i="33"/>
  <c r="A60" i="33"/>
  <c r="AC60" i="33" s="1"/>
  <c r="B60" i="33"/>
  <c r="C60" i="33"/>
  <c r="D60" i="33"/>
  <c r="E60" i="33"/>
  <c r="F60" i="33"/>
  <c r="G60" i="33"/>
  <c r="H60" i="33"/>
  <c r="I60" i="33"/>
  <c r="J60" i="33"/>
  <c r="K60" i="33"/>
  <c r="L60" i="33"/>
  <c r="M60" i="33"/>
  <c r="N60" i="33"/>
  <c r="O60" i="33"/>
  <c r="P60" i="33"/>
  <c r="Q60" i="33"/>
  <c r="R60" i="33"/>
  <c r="S60" i="33"/>
  <c r="T60" i="33"/>
  <c r="U60" i="33"/>
  <c r="V60" i="33"/>
  <c r="W60" i="33"/>
  <c r="X60" i="33"/>
  <c r="Y60" i="33"/>
  <c r="Z60" i="33"/>
  <c r="AA60" i="33"/>
  <c r="AB60" i="33"/>
  <c r="A61" i="33"/>
  <c r="AC61" i="33" s="1"/>
  <c r="B61" i="33"/>
  <c r="C61" i="33"/>
  <c r="D61" i="33"/>
  <c r="E61" i="33"/>
  <c r="F61" i="33"/>
  <c r="G61" i="33"/>
  <c r="H61" i="33"/>
  <c r="I61" i="33"/>
  <c r="J61" i="33"/>
  <c r="K61" i="33"/>
  <c r="L61" i="33"/>
  <c r="M61" i="33"/>
  <c r="N61" i="33"/>
  <c r="O61" i="33"/>
  <c r="P61" i="33"/>
  <c r="Q61" i="33"/>
  <c r="R61" i="33"/>
  <c r="S61" i="33"/>
  <c r="T61" i="33"/>
  <c r="U61" i="33"/>
  <c r="V61" i="33"/>
  <c r="W61" i="33"/>
  <c r="X61" i="33"/>
  <c r="Y61" i="33"/>
  <c r="Z61" i="33"/>
  <c r="AA61" i="33"/>
  <c r="AB61" i="33"/>
  <c r="A62" i="33"/>
  <c r="AC62" i="33" s="1"/>
  <c r="B62" i="33"/>
  <c r="C62" i="33"/>
  <c r="D62" i="33"/>
  <c r="E62" i="33"/>
  <c r="F62" i="33"/>
  <c r="G62" i="33"/>
  <c r="H62" i="33"/>
  <c r="I62" i="33"/>
  <c r="J62" i="33"/>
  <c r="K62" i="33"/>
  <c r="L62" i="33"/>
  <c r="M62" i="33"/>
  <c r="N62" i="33"/>
  <c r="O62" i="33"/>
  <c r="P62" i="33"/>
  <c r="Q62" i="33"/>
  <c r="R62" i="33"/>
  <c r="S62" i="33"/>
  <c r="T62" i="33"/>
  <c r="U62" i="33"/>
  <c r="V62" i="33"/>
  <c r="W62" i="33"/>
  <c r="X62" i="33"/>
  <c r="Y62" i="33"/>
  <c r="Z62" i="33"/>
  <c r="AA62" i="33"/>
  <c r="AB62" i="33"/>
  <c r="A63" i="33"/>
  <c r="AC63" i="33" s="1"/>
  <c r="B63" i="33"/>
  <c r="C63" i="33"/>
  <c r="D63" i="33"/>
  <c r="E63" i="33"/>
  <c r="F63" i="33"/>
  <c r="G63" i="33"/>
  <c r="H63" i="33"/>
  <c r="I63" i="33"/>
  <c r="J63" i="33"/>
  <c r="K63" i="33"/>
  <c r="L63" i="33"/>
  <c r="M63" i="33"/>
  <c r="N63" i="33"/>
  <c r="O63" i="33"/>
  <c r="P63" i="33"/>
  <c r="Q63" i="33"/>
  <c r="R63" i="33"/>
  <c r="S63" i="33"/>
  <c r="T63" i="33"/>
  <c r="U63" i="33"/>
  <c r="V63" i="33"/>
  <c r="W63" i="33"/>
  <c r="X63" i="33"/>
  <c r="Y63" i="33"/>
  <c r="Z63" i="33"/>
  <c r="AA63" i="33"/>
  <c r="AB63" i="33"/>
  <c r="A64" i="33"/>
  <c r="B64" i="33"/>
  <c r="C64" i="33"/>
  <c r="D64" i="33"/>
  <c r="E64" i="33"/>
  <c r="F64" i="33"/>
  <c r="G64" i="33"/>
  <c r="H64" i="33"/>
  <c r="I64" i="33"/>
  <c r="J64" i="33"/>
  <c r="K64" i="33"/>
  <c r="L64" i="33"/>
  <c r="M64" i="33"/>
  <c r="N64" i="33"/>
  <c r="O64" i="33"/>
  <c r="P64" i="33"/>
  <c r="Q64" i="33"/>
  <c r="R64" i="33"/>
  <c r="S64" i="33"/>
  <c r="T64" i="33"/>
  <c r="U64" i="33"/>
  <c r="V64" i="33"/>
  <c r="W64" i="33"/>
  <c r="X64" i="33"/>
  <c r="Y64" i="33"/>
  <c r="Z64" i="33"/>
  <c r="AA64" i="33"/>
  <c r="AB64" i="33"/>
  <c r="AC64" i="33"/>
  <c r="A65" i="33"/>
  <c r="AC65" i="33" s="1"/>
  <c r="B65" i="33"/>
  <c r="C65" i="33"/>
  <c r="D65" i="33"/>
  <c r="E65" i="33"/>
  <c r="F65" i="33"/>
  <c r="G65" i="33"/>
  <c r="H65" i="33"/>
  <c r="I65" i="33"/>
  <c r="J65" i="33"/>
  <c r="K65" i="33"/>
  <c r="L65" i="33"/>
  <c r="M65" i="33"/>
  <c r="N65" i="33"/>
  <c r="O65" i="33"/>
  <c r="P65" i="33"/>
  <c r="Q65" i="33"/>
  <c r="R65" i="33"/>
  <c r="S65" i="33"/>
  <c r="T65" i="33"/>
  <c r="U65" i="33"/>
  <c r="V65" i="33"/>
  <c r="W65" i="33"/>
  <c r="X65" i="33"/>
  <c r="Y65" i="33"/>
  <c r="Z65" i="33"/>
  <c r="AA65" i="33"/>
  <c r="AB65" i="33"/>
  <c r="A66" i="33"/>
  <c r="B66" i="33"/>
  <c r="C66" i="33"/>
  <c r="D66" i="33"/>
  <c r="E66" i="33"/>
  <c r="F66" i="33"/>
  <c r="G66" i="33"/>
  <c r="H66" i="33"/>
  <c r="I66" i="33"/>
  <c r="J66" i="33"/>
  <c r="K66" i="33"/>
  <c r="L66" i="33"/>
  <c r="M66" i="33"/>
  <c r="N66" i="33"/>
  <c r="O66" i="33"/>
  <c r="P66" i="33"/>
  <c r="Q66" i="33"/>
  <c r="R66" i="33"/>
  <c r="S66" i="33"/>
  <c r="T66" i="33"/>
  <c r="U66" i="33"/>
  <c r="V66" i="33"/>
  <c r="W66" i="33"/>
  <c r="X66" i="33"/>
  <c r="Y66" i="33"/>
  <c r="Z66" i="33"/>
  <c r="AA66" i="33"/>
  <c r="AB66" i="33"/>
  <c r="AC66" i="33"/>
  <c r="A67" i="33"/>
  <c r="B67" i="33"/>
  <c r="C67" i="33"/>
  <c r="D67" i="33"/>
  <c r="E67" i="33"/>
  <c r="F67" i="33"/>
  <c r="G67" i="33"/>
  <c r="H67" i="33"/>
  <c r="I67" i="33"/>
  <c r="J67" i="33"/>
  <c r="K67" i="33"/>
  <c r="L67" i="33"/>
  <c r="M67" i="33"/>
  <c r="N67" i="33"/>
  <c r="O67" i="33"/>
  <c r="P67" i="33"/>
  <c r="Q67" i="33"/>
  <c r="R67" i="33"/>
  <c r="S67" i="33"/>
  <c r="T67" i="33"/>
  <c r="U67" i="33"/>
  <c r="V67" i="33"/>
  <c r="W67" i="33"/>
  <c r="X67" i="33"/>
  <c r="Y67" i="33"/>
  <c r="Z67" i="33"/>
  <c r="AA67" i="33"/>
  <c r="AB67" i="33"/>
  <c r="AC67" i="33"/>
  <c r="A68" i="33"/>
  <c r="AC68" i="33" s="1"/>
  <c r="B68" i="33"/>
  <c r="C68" i="33"/>
  <c r="D68" i="33"/>
  <c r="E68" i="33"/>
  <c r="F68" i="33"/>
  <c r="G68" i="33"/>
  <c r="H68" i="33"/>
  <c r="I68" i="33"/>
  <c r="J68" i="33"/>
  <c r="K68" i="33"/>
  <c r="L68" i="33"/>
  <c r="M68" i="33"/>
  <c r="N68" i="33"/>
  <c r="O68" i="33"/>
  <c r="P68" i="33"/>
  <c r="Q68" i="33"/>
  <c r="R68" i="33"/>
  <c r="S68" i="33"/>
  <c r="T68" i="33"/>
  <c r="U68" i="33"/>
  <c r="V68" i="33"/>
  <c r="W68" i="33"/>
  <c r="X68" i="33"/>
  <c r="Y68" i="33"/>
  <c r="Z68" i="33"/>
  <c r="AA68" i="33"/>
  <c r="AB68" i="33"/>
  <c r="A69" i="33"/>
  <c r="B69" i="33"/>
  <c r="C69" i="33"/>
  <c r="D69" i="33"/>
  <c r="E69" i="33"/>
  <c r="F69" i="33"/>
  <c r="G69" i="33"/>
  <c r="H69" i="33"/>
  <c r="I69" i="33"/>
  <c r="J69" i="33"/>
  <c r="K69" i="33"/>
  <c r="L69" i="33"/>
  <c r="M69" i="33"/>
  <c r="N69" i="33"/>
  <c r="O69" i="33"/>
  <c r="P69" i="33"/>
  <c r="Q69" i="33"/>
  <c r="R69" i="33"/>
  <c r="S69" i="33"/>
  <c r="T69" i="33"/>
  <c r="U69" i="33"/>
  <c r="V69" i="33"/>
  <c r="W69" i="33"/>
  <c r="X69" i="33"/>
  <c r="Y69" i="33"/>
  <c r="Z69" i="33"/>
  <c r="AA69" i="33"/>
  <c r="AB69" i="33"/>
  <c r="AC69" i="33"/>
  <c r="A70" i="33"/>
  <c r="AC70" i="33" s="1"/>
  <c r="B70" i="33"/>
  <c r="C70" i="33"/>
  <c r="D70" i="33"/>
  <c r="E70" i="33"/>
  <c r="F70" i="33"/>
  <c r="G70" i="33"/>
  <c r="H70" i="33"/>
  <c r="I70" i="33"/>
  <c r="J70" i="33"/>
  <c r="K70" i="33"/>
  <c r="L70" i="33"/>
  <c r="M70" i="33"/>
  <c r="N70" i="33"/>
  <c r="O70" i="33"/>
  <c r="P70" i="33"/>
  <c r="Q70" i="33"/>
  <c r="R70" i="33"/>
  <c r="S70" i="33"/>
  <c r="T70" i="33"/>
  <c r="U70" i="33"/>
  <c r="V70" i="33"/>
  <c r="W70" i="33"/>
  <c r="X70" i="33"/>
  <c r="Y70" i="33"/>
  <c r="Z70" i="33"/>
  <c r="AA70" i="33"/>
  <c r="AB70" i="33"/>
  <c r="A71" i="33"/>
  <c r="AC71" i="33" s="1"/>
  <c r="B71" i="33"/>
  <c r="C71" i="33"/>
  <c r="D71" i="33"/>
  <c r="E71" i="33"/>
  <c r="F71" i="33"/>
  <c r="G71" i="33"/>
  <c r="H71" i="33"/>
  <c r="I71" i="33"/>
  <c r="J71" i="33"/>
  <c r="K71" i="33"/>
  <c r="L71" i="33"/>
  <c r="M71" i="33"/>
  <c r="N71" i="33"/>
  <c r="O71" i="33"/>
  <c r="P71" i="33"/>
  <c r="Q71" i="33"/>
  <c r="R71" i="33"/>
  <c r="S71" i="33"/>
  <c r="T71" i="33"/>
  <c r="U71" i="33"/>
  <c r="V71" i="33"/>
  <c r="W71" i="33"/>
  <c r="X71" i="33"/>
  <c r="Y71" i="33"/>
  <c r="Z71" i="33"/>
  <c r="AA71" i="33"/>
  <c r="AB71" i="33"/>
  <c r="A72" i="33"/>
  <c r="AC72" i="33" s="1"/>
  <c r="B72" i="33"/>
  <c r="C72" i="33"/>
  <c r="D72" i="33"/>
  <c r="E72" i="33"/>
  <c r="F72" i="33"/>
  <c r="G72" i="33"/>
  <c r="H72" i="33"/>
  <c r="I72" i="33"/>
  <c r="J72" i="33"/>
  <c r="K72" i="33"/>
  <c r="L72" i="33"/>
  <c r="M72" i="33"/>
  <c r="N72" i="33"/>
  <c r="O72" i="33"/>
  <c r="P72" i="33"/>
  <c r="Q72" i="33"/>
  <c r="R72" i="33"/>
  <c r="S72" i="33"/>
  <c r="T72" i="33"/>
  <c r="U72" i="33"/>
  <c r="V72" i="33"/>
  <c r="W72" i="33"/>
  <c r="X72" i="33"/>
  <c r="Y72" i="33"/>
  <c r="Z72" i="33"/>
  <c r="AA72" i="33"/>
  <c r="AB72" i="33"/>
  <c r="A73" i="33"/>
  <c r="AC73" i="33" s="1"/>
  <c r="B73" i="33"/>
  <c r="C73" i="33"/>
  <c r="D73" i="33"/>
  <c r="E73" i="33"/>
  <c r="F73" i="33"/>
  <c r="G73" i="33"/>
  <c r="H73" i="33"/>
  <c r="I73" i="33"/>
  <c r="J73" i="33"/>
  <c r="K73" i="33"/>
  <c r="L73" i="33"/>
  <c r="M73" i="33"/>
  <c r="N73" i="33"/>
  <c r="O73" i="33"/>
  <c r="P73" i="33"/>
  <c r="Q73" i="33"/>
  <c r="R73" i="33"/>
  <c r="S73" i="33"/>
  <c r="T73" i="33"/>
  <c r="U73" i="33"/>
  <c r="V73" i="33"/>
  <c r="W73" i="33"/>
  <c r="X73" i="33"/>
  <c r="Y73" i="33"/>
  <c r="Z73" i="33"/>
  <c r="AA73" i="33"/>
  <c r="AB73" i="33"/>
  <c r="A74" i="33"/>
  <c r="AC74" i="33" s="1"/>
  <c r="B74" i="33"/>
  <c r="C74" i="33"/>
  <c r="D74" i="33"/>
  <c r="E74" i="33"/>
  <c r="F74" i="33"/>
  <c r="G74" i="33"/>
  <c r="H74" i="33"/>
  <c r="I74" i="33"/>
  <c r="J74" i="33"/>
  <c r="K74" i="33"/>
  <c r="L74" i="33"/>
  <c r="M74" i="33"/>
  <c r="N74" i="33"/>
  <c r="O74" i="33"/>
  <c r="P74" i="33"/>
  <c r="Q74" i="33"/>
  <c r="R74" i="33"/>
  <c r="S74" i="33"/>
  <c r="T74" i="33"/>
  <c r="U74" i="33"/>
  <c r="V74" i="33"/>
  <c r="W74" i="33"/>
  <c r="X74" i="33"/>
  <c r="Y74" i="33"/>
  <c r="Z74" i="33"/>
  <c r="AA74" i="33"/>
  <c r="AB74" i="33"/>
  <c r="A75" i="33"/>
  <c r="B75" i="33"/>
  <c r="C75" i="33"/>
  <c r="D75" i="33"/>
  <c r="E75" i="33"/>
  <c r="F75" i="33"/>
  <c r="G75" i="33"/>
  <c r="H75" i="33"/>
  <c r="I75" i="33"/>
  <c r="J75" i="33"/>
  <c r="K75" i="33"/>
  <c r="L75" i="33"/>
  <c r="M75" i="33"/>
  <c r="N75" i="33"/>
  <c r="O75" i="33"/>
  <c r="P75" i="33"/>
  <c r="Q75" i="33"/>
  <c r="R75" i="33"/>
  <c r="S75" i="33"/>
  <c r="T75" i="33"/>
  <c r="U75" i="33"/>
  <c r="V75" i="33"/>
  <c r="W75" i="33"/>
  <c r="X75" i="33"/>
  <c r="Y75" i="33"/>
  <c r="Z75" i="33"/>
  <c r="AA75" i="33"/>
  <c r="AB75" i="33"/>
  <c r="AC75" i="33"/>
  <c r="A76" i="33"/>
  <c r="AC76" i="33" s="1"/>
  <c r="B76" i="33"/>
  <c r="C76" i="33"/>
  <c r="D76" i="33"/>
  <c r="E76" i="33"/>
  <c r="F76" i="33"/>
  <c r="G76" i="33"/>
  <c r="H76" i="33"/>
  <c r="I76" i="33"/>
  <c r="J76" i="33"/>
  <c r="K76" i="33"/>
  <c r="L76" i="33"/>
  <c r="M76" i="33"/>
  <c r="N76" i="33"/>
  <c r="O76" i="33"/>
  <c r="P76" i="33"/>
  <c r="Q76" i="33"/>
  <c r="R76" i="33"/>
  <c r="S76" i="33"/>
  <c r="T76" i="33"/>
  <c r="U76" i="33"/>
  <c r="V76" i="33"/>
  <c r="W76" i="33"/>
  <c r="X76" i="33"/>
  <c r="Y76" i="33"/>
  <c r="Z76" i="33"/>
  <c r="AA76" i="33"/>
  <c r="AB76" i="33"/>
  <c r="A77" i="33"/>
  <c r="AC77" i="33" s="1"/>
  <c r="B77" i="33"/>
  <c r="C77" i="33"/>
  <c r="D77" i="33"/>
  <c r="E77" i="33"/>
  <c r="F77" i="33"/>
  <c r="G77" i="33"/>
  <c r="H77" i="33"/>
  <c r="I77" i="33"/>
  <c r="J77" i="33"/>
  <c r="K77" i="33"/>
  <c r="L77" i="33"/>
  <c r="M77" i="33"/>
  <c r="N77" i="33"/>
  <c r="O77" i="33"/>
  <c r="P77" i="33"/>
  <c r="Q77" i="33"/>
  <c r="R77" i="33"/>
  <c r="S77" i="33"/>
  <c r="T77" i="33"/>
  <c r="U77" i="33"/>
  <c r="V77" i="33"/>
  <c r="W77" i="33"/>
  <c r="X77" i="33"/>
  <c r="Y77" i="33"/>
  <c r="Z77" i="33"/>
  <c r="AA77" i="33"/>
  <c r="AB77" i="33"/>
  <c r="A78" i="33"/>
  <c r="B78" i="33"/>
  <c r="C78" i="33"/>
  <c r="D78" i="33"/>
  <c r="E78" i="33"/>
  <c r="F78" i="33"/>
  <c r="G78" i="33"/>
  <c r="H78" i="33"/>
  <c r="I78" i="33"/>
  <c r="J78" i="33"/>
  <c r="K78" i="33"/>
  <c r="L78" i="33"/>
  <c r="M78" i="33"/>
  <c r="N78" i="33"/>
  <c r="O78" i="33"/>
  <c r="P78" i="33"/>
  <c r="Q78" i="33"/>
  <c r="R78" i="33"/>
  <c r="S78" i="33"/>
  <c r="T78" i="33"/>
  <c r="U78" i="33"/>
  <c r="V78" i="33"/>
  <c r="W78" i="33"/>
  <c r="X78" i="33"/>
  <c r="Y78" i="33"/>
  <c r="Z78" i="33"/>
  <c r="AA78" i="33"/>
  <c r="AB78" i="33"/>
  <c r="AC78" i="33"/>
  <c r="A79" i="33"/>
  <c r="AC79" i="33" s="1"/>
  <c r="B79" i="33"/>
  <c r="C79" i="33"/>
  <c r="D79" i="33"/>
  <c r="E79" i="33"/>
  <c r="F79" i="33"/>
  <c r="G79" i="33"/>
  <c r="H79" i="33"/>
  <c r="I79" i="33"/>
  <c r="J79" i="33"/>
  <c r="K79" i="33"/>
  <c r="L79" i="33"/>
  <c r="M79" i="33"/>
  <c r="N79" i="33"/>
  <c r="O79" i="33"/>
  <c r="P79" i="33"/>
  <c r="Q79" i="33"/>
  <c r="R79" i="33"/>
  <c r="S79" i="33"/>
  <c r="T79" i="33"/>
  <c r="U79" i="33"/>
  <c r="V79" i="33"/>
  <c r="W79" i="33"/>
  <c r="X79" i="33"/>
  <c r="Y79" i="33"/>
  <c r="Z79" i="33"/>
  <c r="AA79" i="33"/>
  <c r="AB79" i="33"/>
  <c r="A80" i="33"/>
  <c r="AC80" i="33" s="1"/>
  <c r="B80" i="33"/>
  <c r="C80" i="33"/>
  <c r="D80" i="33"/>
  <c r="E80" i="33"/>
  <c r="F80" i="33"/>
  <c r="G80" i="33"/>
  <c r="H80" i="33"/>
  <c r="I80" i="33"/>
  <c r="J80" i="33"/>
  <c r="K80" i="33"/>
  <c r="L80" i="33"/>
  <c r="M80" i="33"/>
  <c r="N80" i="33"/>
  <c r="O80" i="33"/>
  <c r="P80" i="33"/>
  <c r="Q80" i="33"/>
  <c r="R80" i="33"/>
  <c r="S80" i="33"/>
  <c r="T80" i="33"/>
  <c r="U80" i="33"/>
  <c r="V80" i="33"/>
  <c r="W80" i="33"/>
  <c r="X80" i="33"/>
  <c r="Y80" i="33"/>
  <c r="Z80" i="33"/>
  <c r="AA80" i="33"/>
  <c r="AB80" i="33"/>
  <c r="A81" i="33"/>
  <c r="AC81" i="33" s="1"/>
  <c r="B81" i="33"/>
  <c r="C81" i="33"/>
  <c r="D81" i="33"/>
  <c r="E81" i="33"/>
  <c r="F81" i="33"/>
  <c r="G81" i="33"/>
  <c r="H81" i="33"/>
  <c r="I81" i="33"/>
  <c r="J81" i="33"/>
  <c r="K81" i="33"/>
  <c r="L81" i="33"/>
  <c r="M81" i="33"/>
  <c r="N81" i="33"/>
  <c r="O81" i="33"/>
  <c r="P81" i="33"/>
  <c r="Q81" i="33"/>
  <c r="R81" i="33"/>
  <c r="S81" i="33"/>
  <c r="T81" i="33"/>
  <c r="U81" i="33"/>
  <c r="V81" i="33"/>
  <c r="W81" i="33"/>
  <c r="X81" i="33"/>
  <c r="Y81" i="33"/>
  <c r="Z81" i="33"/>
  <c r="AA81" i="33"/>
  <c r="AB81" i="33"/>
  <c r="A82" i="33"/>
  <c r="AC82" i="33" s="1"/>
  <c r="B82" i="33"/>
  <c r="C82" i="33"/>
  <c r="D82" i="33"/>
  <c r="E82" i="33"/>
  <c r="F82" i="33"/>
  <c r="G82" i="33"/>
  <c r="H82" i="33"/>
  <c r="I82" i="33"/>
  <c r="J82" i="33"/>
  <c r="K82" i="33"/>
  <c r="L82" i="33"/>
  <c r="M82" i="33"/>
  <c r="N82" i="33"/>
  <c r="O82" i="33"/>
  <c r="P82" i="33"/>
  <c r="Q82" i="33"/>
  <c r="R82" i="33"/>
  <c r="S82" i="33"/>
  <c r="T82" i="33"/>
  <c r="U82" i="33"/>
  <c r="V82" i="33"/>
  <c r="W82" i="33"/>
  <c r="X82" i="33"/>
  <c r="Y82" i="33"/>
  <c r="Z82" i="33"/>
  <c r="AA82" i="33"/>
  <c r="AB82" i="33"/>
  <c r="A83" i="33"/>
  <c r="AC83" i="33" s="1"/>
  <c r="B83" i="33"/>
  <c r="C83" i="33"/>
  <c r="D83" i="33"/>
  <c r="E83" i="33"/>
  <c r="F83" i="33"/>
  <c r="G83" i="33"/>
  <c r="H83" i="33"/>
  <c r="I83" i="33"/>
  <c r="J83" i="33"/>
  <c r="K83" i="33"/>
  <c r="L83" i="33"/>
  <c r="M83" i="33"/>
  <c r="N83" i="33"/>
  <c r="O83" i="33"/>
  <c r="P83" i="33"/>
  <c r="Q83" i="33"/>
  <c r="R83" i="33"/>
  <c r="S83" i="33"/>
  <c r="T83" i="33"/>
  <c r="U83" i="33"/>
  <c r="V83" i="33"/>
  <c r="W83" i="33"/>
  <c r="X83" i="33"/>
  <c r="Y83" i="33"/>
  <c r="Z83" i="33"/>
  <c r="AA83" i="33"/>
  <c r="AB83" i="33"/>
  <c r="A84" i="33"/>
  <c r="AC84" i="33" s="1"/>
  <c r="B84" i="33"/>
  <c r="C84" i="33"/>
  <c r="D84" i="33"/>
  <c r="E84" i="33"/>
  <c r="F84" i="33"/>
  <c r="G84" i="33"/>
  <c r="H84" i="33"/>
  <c r="I84" i="33"/>
  <c r="J84" i="33"/>
  <c r="K84" i="33"/>
  <c r="L84" i="33"/>
  <c r="M84" i="33"/>
  <c r="N84" i="33"/>
  <c r="O84" i="33"/>
  <c r="P84" i="33"/>
  <c r="Q84" i="33"/>
  <c r="R84" i="33"/>
  <c r="S84" i="33"/>
  <c r="T84" i="33"/>
  <c r="U84" i="33"/>
  <c r="V84" i="33"/>
  <c r="W84" i="33"/>
  <c r="X84" i="33"/>
  <c r="Y84" i="33"/>
  <c r="Z84" i="33"/>
  <c r="AA84" i="33"/>
  <c r="AB84" i="33"/>
  <c r="A85" i="33"/>
  <c r="AC85" i="33" s="1"/>
  <c r="B85" i="33"/>
  <c r="C85" i="33"/>
  <c r="D85" i="33"/>
  <c r="E85" i="33"/>
  <c r="F85" i="33"/>
  <c r="G85" i="33"/>
  <c r="H85" i="33"/>
  <c r="I85" i="33"/>
  <c r="J85" i="33"/>
  <c r="K85" i="33"/>
  <c r="L85" i="33"/>
  <c r="M85" i="33"/>
  <c r="N85" i="33"/>
  <c r="O85" i="33"/>
  <c r="P85" i="33"/>
  <c r="Q85" i="33"/>
  <c r="R85" i="33"/>
  <c r="S85" i="33"/>
  <c r="T85" i="33"/>
  <c r="U85" i="33"/>
  <c r="V85" i="33"/>
  <c r="W85" i="33"/>
  <c r="X85" i="33"/>
  <c r="Y85" i="33"/>
  <c r="Z85" i="33"/>
  <c r="AA85" i="33"/>
  <c r="AB85" i="33"/>
  <c r="A86" i="33"/>
  <c r="AC86" i="33" s="1"/>
  <c r="B86" i="33"/>
  <c r="C86" i="33"/>
  <c r="D86" i="33"/>
  <c r="E86" i="33"/>
  <c r="F86" i="33"/>
  <c r="G86" i="33"/>
  <c r="H86" i="33"/>
  <c r="I86" i="33"/>
  <c r="J86" i="33"/>
  <c r="K86" i="33"/>
  <c r="L86" i="33"/>
  <c r="M86" i="33"/>
  <c r="N86" i="33"/>
  <c r="O86" i="33"/>
  <c r="P86" i="33"/>
  <c r="Q86" i="33"/>
  <c r="R86" i="33"/>
  <c r="S86" i="33"/>
  <c r="T86" i="33"/>
  <c r="U86" i="33"/>
  <c r="V86" i="33"/>
  <c r="W86" i="33"/>
  <c r="X86" i="33"/>
  <c r="Y86" i="33"/>
  <c r="Z86" i="33"/>
  <c r="AA86" i="33"/>
  <c r="AB86" i="33"/>
  <c r="A87" i="33"/>
  <c r="AC87" i="33" s="1"/>
  <c r="B87" i="33"/>
  <c r="C87" i="33"/>
  <c r="D87" i="33"/>
  <c r="E87" i="33"/>
  <c r="F87" i="33"/>
  <c r="G87" i="33"/>
  <c r="H87" i="33"/>
  <c r="I87" i="33"/>
  <c r="J87" i="33"/>
  <c r="K87" i="33"/>
  <c r="L87" i="33"/>
  <c r="M87" i="33"/>
  <c r="N87" i="33"/>
  <c r="O87" i="33"/>
  <c r="P87" i="33"/>
  <c r="Q87" i="33"/>
  <c r="R87" i="33"/>
  <c r="S87" i="33"/>
  <c r="T87" i="33"/>
  <c r="U87" i="33"/>
  <c r="V87" i="33"/>
  <c r="W87" i="33"/>
  <c r="X87" i="33"/>
  <c r="Y87" i="33"/>
  <c r="Z87" i="33"/>
  <c r="AA87" i="33"/>
  <c r="AB87" i="33"/>
  <c r="A88" i="33"/>
  <c r="AC88" i="33" s="1"/>
  <c r="C88" i="33"/>
  <c r="D88" i="33"/>
  <c r="E88" i="33"/>
  <c r="F88" i="33"/>
  <c r="G88" i="33"/>
  <c r="H88" i="33"/>
  <c r="I88" i="33"/>
  <c r="J88" i="33"/>
  <c r="K88" i="33"/>
  <c r="L88" i="33"/>
  <c r="M88" i="33"/>
  <c r="N88" i="33"/>
  <c r="O88" i="33"/>
  <c r="P88" i="33"/>
  <c r="Q88" i="33"/>
  <c r="R88" i="33"/>
  <c r="S88" i="33"/>
  <c r="T88" i="33"/>
  <c r="U88" i="33"/>
  <c r="V88" i="33"/>
  <c r="W88" i="33"/>
  <c r="X88" i="33"/>
  <c r="Y88" i="33"/>
  <c r="Z88" i="33"/>
  <c r="AA88" i="33"/>
  <c r="AB88" i="33"/>
  <c r="AC27" i="13"/>
  <c r="AC28" i="13"/>
  <c r="AC29" i="13"/>
  <c r="AC30" i="13"/>
  <c r="AC31" i="13"/>
  <c r="AC32" i="13"/>
  <c r="AC33" i="13"/>
  <c r="AC34" i="13"/>
  <c r="AC35" i="13"/>
  <c r="AC36" i="13"/>
  <c r="AC37" i="13"/>
  <c r="AC38" i="13"/>
  <c r="AC39" i="13"/>
  <c r="AC40" i="13"/>
  <c r="AC41" i="13"/>
  <c r="AC42" i="13"/>
  <c r="AC43" i="13"/>
  <c r="AC44" i="13"/>
  <c r="AC45" i="13"/>
  <c r="AC46" i="13"/>
  <c r="AC47" i="13"/>
  <c r="AC48" i="13"/>
  <c r="AC49" i="13"/>
  <c r="AC50" i="13"/>
  <c r="AC51" i="13"/>
  <c r="AC52" i="13"/>
  <c r="AC53" i="13"/>
  <c r="AC54" i="13"/>
  <c r="AC95" i="13"/>
  <c r="AC96" i="13"/>
  <c r="AC97" i="13"/>
  <c r="AC98" i="13"/>
  <c r="AC99" i="13"/>
  <c r="AC100" i="13"/>
  <c r="AC101" i="13"/>
  <c r="AC102" i="13"/>
  <c r="AC103" i="13"/>
  <c r="AC104" i="13"/>
  <c r="AC105" i="13"/>
  <c r="AC106" i="13"/>
  <c r="AC107" i="13"/>
  <c r="AC108" i="13"/>
  <c r="AC109" i="13"/>
  <c r="AC110" i="13"/>
  <c r="AC111" i="13"/>
  <c r="AC112" i="13"/>
  <c r="AC113" i="13"/>
  <c r="AC114" i="13"/>
  <c r="AC115" i="13"/>
  <c r="AC116" i="13"/>
  <c r="AC117" i="13"/>
  <c r="AC118" i="13"/>
  <c r="AC119" i="13"/>
  <c r="AC120" i="13"/>
  <c r="AC121" i="13"/>
  <c r="AC122" i="13"/>
  <c r="AC123" i="13"/>
  <c r="AC124" i="13"/>
  <c r="AC125" i="13"/>
  <c r="AC126" i="13"/>
  <c r="A59" i="13"/>
  <c r="B59" i="13"/>
  <c r="C59" i="13"/>
  <c r="D59" i="13"/>
  <c r="E59" i="13"/>
  <c r="F59" i="13"/>
  <c r="G59" i="13"/>
  <c r="H59" i="13"/>
  <c r="I59" i="13"/>
  <c r="J59" i="13"/>
  <c r="K59" i="13"/>
  <c r="L59" i="13"/>
  <c r="M59" i="13"/>
  <c r="N59" i="13"/>
  <c r="O59" i="13"/>
  <c r="P59" i="13"/>
  <c r="Q59" i="13"/>
  <c r="R59" i="13"/>
  <c r="S59" i="13"/>
  <c r="T59" i="13"/>
  <c r="U59" i="13"/>
  <c r="V59" i="13"/>
  <c r="W59" i="13"/>
  <c r="X59" i="13"/>
  <c r="Y59" i="13"/>
  <c r="Z59" i="13"/>
  <c r="AA59" i="13"/>
  <c r="AB59" i="13"/>
  <c r="AC59" i="13"/>
  <c r="A60" i="13"/>
  <c r="AC60" i="13" s="1"/>
  <c r="B60" i="13"/>
  <c r="C60" i="13"/>
  <c r="D60" i="13"/>
  <c r="E60" i="13"/>
  <c r="F60" i="13"/>
  <c r="G60" i="13"/>
  <c r="H60" i="13"/>
  <c r="I60" i="13"/>
  <c r="J60" i="13"/>
  <c r="K60" i="13"/>
  <c r="L60" i="13"/>
  <c r="M60" i="13"/>
  <c r="N60" i="13"/>
  <c r="O60" i="13"/>
  <c r="P60" i="13"/>
  <c r="Q60" i="13"/>
  <c r="R60" i="13"/>
  <c r="S60" i="13"/>
  <c r="T60" i="13"/>
  <c r="U60" i="13"/>
  <c r="V60" i="13"/>
  <c r="W60" i="13"/>
  <c r="X60" i="13"/>
  <c r="Y60" i="13"/>
  <c r="Z60" i="13"/>
  <c r="AA60" i="13"/>
  <c r="AB60" i="13"/>
  <c r="A61" i="13"/>
  <c r="AC61" i="13" s="1"/>
  <c r="B61" i="13"/>
  <c r="C61" i="13"/>
  <c r="D61" i="13"/>
  <c r="E61" i="13"/>
  <c r="F61" i="13"/>
  <c r="G61" i="13"/>
  <c r="H61" i="13"/>
  <c r="I61" i="13"/>
  <c r="J61" i="13"/>
  <c r="K61" i="13"/>
  <c r="L61" i="13"/>
  <c r="M61" i="13"/>
  <c r="N61" i="13"/>
  <c r="O61" i="13"/>
  <c r="P61" i="13"/>
  <c r="Q61" i="13"/>
  <c r="R61" i="13"/>
  <c r="S61" i="13"/>
  <c r="T61" i="13"/>
  <c r="U61" i="13"/>
  <c r="V61" i="13"/>
  <c r="W61" i="13"/>
  <c r="X61" i="13"/>
  <c r="Y61" i="13"/>
  <c r="Z61" i="13"/>
  <c r="AA61" i="13"/>
  <c r="AB61" i="13"/>
  <c r="A62" i="13"/>
  <c r="AC62" i="13" s="1"/>
  <c r="B62" i="13"/>
  <c r="C62" i="13"/>
  <c r="D62" i="13"/>
  <c r="E62" i="13"/>
  <c r="F62" i="13"/>
  <c r="G62" i="13"/>
  <c r="H62" i="13"/>
  <c r="I62" i="13"/>
  <c r="J62" i="13"/>
  <c r="K62" i="13"/>
  <c r="L62" i="13"/>
  <c r="M62" i="13"/>
  <c r="N62" i="13"/>
  <c r="O62" i="13"/>
  <c r="P62" i="13"/>
  <c r="Q62" i="13"/>
  <c r="R62" i="13"/>
  <c r="S62" i="13"/>
  <c r="T62" i="13"/>
  <c r="U62" i="13"/>
  <c r="V62" i="13"/>
  <c r="W62" i="13"/>
  <c r="X62" i="13"/>
  <c r="Y62" i="13"/>
  <c r="Z62" i="13"/>
  <c r="AA62" i="13"/>
  <c r="AB62" i="13"/>
  <c r="A63" i="13"/>
  <c r="AC63" i="13" s="1"/>
  <c r="B63" i="13"/>
  <c r="C63" i="13"/>
  <c r="D63" i="13"/>
  <c r="E63" i="13"/>
  <c r="F63" i="13"/>
  <c r="G63" i="13"/>
  <c r="H63" i="13"/>
  <c r="I63" i="13"/>
  <c r="J63" i="13"/>
  <c r="K63" i="13"/>
  <c r="L63" i="13"/>
  <c r="M63" i="13"/>
  <c r="N63" i="13"/>
  <c r="O63" i="13"/>
  <c r="P63" i="13"/>
  <c r="Q63" i="13"/>
  <c r="R63" i="13"/>
  <c r="S63" i="13"/>
  <c r="T63" i="13"/>
  <c r="U63" i="13"/>
  <c r="V63" i="13"/>
  <c r="W63" i="13"/>
  <c r="X63" i="13"/>
  <c r="Y63" i="13"/>
  <c r="Z63" i="13"/>
  <c r="AA63" i="13"/>
  <c r="AB63" i="13"/>
  <c r="A64" i="13"/>
  <c r="B64" i="13"/>
  <c r="C64" i="13"/>
  <c r="D64" i="13"/>
  <c r="E64" i="13"/>
  <c r="F64" i="13"/>
  <c r="G64" i="13"/>
  <c r="H64" i="13"/>
  <c r="I64" i="13"/>
  <c r="J64" i="13"/>
  <c r="K64" i="13"/>
  <c r="L64" i="13"/>
  <c r="M64" i="13"/>
  <c r="N64" i="13"/>
  <c r="O64" i="13"/>
  <c r="P64" i="13"/>
  <c r="Q64" i="13"/>
  <c r="R64" i="13"/>
  <c r="S64" i="13"/>
  <c r="T64" i="13"/>
  <c r="U64" i="13"/>
  <c r="V64" i="13"/>
  <c r="W64" i="13"/>
  <c r="X64" i="13"/>
  <c r="Y64" i="13"/>
  <c r="Z64" i="13"/>
  <c r="AA64" i="13"/>
  <c r="AB64" i="13"/>
  <c r="AC64" i="13"/>
  <c r="A65" i="13"/>
  <c r="AC65" i="13" s="1"/>
  <c r="B65" i="13"/>
  <c r="C65" i="13"/>
  <c r="D65" i="13"/>
  <c r="E65" i="13"/>
  <c r="F65" i="13"/>
  <c r="G65" i="13"/>
  <c r="H65" i="13"/>
  <c r="I65" i="13"/>
  <c r="J65" i="13"/>
  <c r="K65" i="13"/>
  <c r="L65" i="13"/>
  <c r="M65" i="13"/>
  <c r="N65" i="13"/>
  <c r="O65" i="13"/>
  <c r="P65" i="13"/>
  <c r="Q65" i="13"/>
  <c r="R65" i="13"/>
  <c r="S65" i="13"/>
  <c r="T65" i="13"/>
  <c r="U65" i="13"/>
  <c r="V65" i="13"/>
  <c r="W65" i="13"/>
  <c r="X65" i="13"/>
  <c r="Y65" i="13"/>
  <c r="Z65" i="13"/>
  <c r="AA65" i="13"/>
  <c r="AB65" i="13"/>
  <c r="A66" i="13"/>
  <c r="B66" i="13"/>
  <c r="C66" i="13"/>
  <c r="D66" i="13"/>
  <c r="E66" i="13"/>
  <c r="F66" i="13"/>
  <c r="G66" i="13"/>
  <c r="H66" i="13"/>
  <c r="I66" i="13"/>
  <c r="J66" i="13"/>
  <c r="K66" i="13"/>
  <c r="L66" i="13"/>
  <c r="M66" i="13"/>
  <c r="N66" i="13"/>
  <c r="O66" i="13"/>
  <c r="P66" i="13"/>
  <c r="Q66" i="13"/>
  <c r="R66" i="13"/>
  <c r="S66" i="13"/>
  <c r="T66" i="13"/>
  <c r="U66" i="13"/>
  <c r="V66" i="13"/>
  <c r="W66" i="13"/>
  <c r="X66" i="13"/>
  <c r="Y66" i="13"/>
  <c r="Z66" i="13"/>
  <c r="AA66" i="13"/>
  <c r="AB66" i="13"/>
  <c r="AC66" i="13"/>
  <c r="A67" i="13"/>
  <c r="B67" i="13"/>
  <c r="C67" i="13"/>
  <c r="D67" i="13"/>
  <c r="E67" i="13"/>
  <c r="F67" i="13"/>
  <c r="G67" i="13"/>
  <c r="H67" i="13"/>
  <c r="I67" i="13"/>
  <c r="J67" i="13"/>
  <c r="K67" i="13"/>
  <c r="L67" i="13"/>
  <c r="M67" i="13"/>
  <c r="N67" i="13"/>
  <c r="O67" i="13"/>
  <c r="P67" i="13"/>
  <c r="Q67" i="13"/>
  <c r="R67" i="13"/>
  <c r="S67" i="13"/>
  <c r="T67" i="13"/>
  <c r="U67" i="13"/>
  <c r="V67" i="13"/>
  <c r="W67" i="13"/>
  <c r="X67" i="13"/>
  <c r="Y67" i="13"/>
  <c r="Z67" i="13"/>
  <c r="AA67" i="13"/>
  <c r="AB67" i="13"/>
  <c r="AC67" i="13"/>
  <c r="A68" i="13"/>
  <c r="AC68" i="13" s="1"/>
  <c r="B68" i="13"/>
  <c r="C68" i="13"/>
  <c r="D68" i="13"/>
  <c r="E68" i="13"/>
  <c r="F68" i="13"/>
  <c r="G68" i="13"/>
  <c r="H68" i="13"/>
  <c r="I68" i="13"/>
  <c r="J68" i="13"/>
  <c r="K68" i="13"/>
  <c r="L68" i="13"/>
  <c r="M68" i="13"/>
  <c r="N68" i="13"/>
  <c r="O68" i="13"/>
  <c r="P68" i="13"/>
  <c r="Q68" i="13"/>
  <c r="R68" i="13"/>
  <c r="S68" i="13"/>
  <c r="T68" i="13"/>
  <c r="U68" i="13"/>
  <c r="V68" i="13"/>
  <c r="W68" i="13"/>
  <c r="X68" i="13"/>
  <c r="Y68" i="13"/>
  <c r="Z68" i="13"/>
  <c r="AA68" i="13"/>
  <c r="AB68" i="13"/>
  <c r="A69" i="13"/>
  <c r="AC69" i="13" s="1"/>
  <c r="B69" i="13"/>
  <c r="C69" i="13"/>
  <c r="D69" i="13"/>
  <c r="E69" i="13"/>
  <c r="F69" i="13"/>
  <c r="G69" i="13"/>
  <c r="H69" i="13"/>
  <c r="I69" i="13"/>
  <c r="J69" i="13"/>
  <c r="K69" i="13"/>
  <c r="L69" i="13"/>
  <c r="M69" i="13"/>
  <c r="N69" i="13"/>
  <c r="O69" i="13"/>
  <c r="P69" i="13"/>
  <c r="Q69" i="13"/>
  <c r="R69" i="13"/>
  <c r="S69" i="13"/>
  <c r="T69" i="13"/>
  <c r="U69" i="13"/>
  <c r="V69" i="13"/>
  <c r="W69" i="13"/>
  <c r="X69" i="13"/>
  <c r="Y69" i="13"/>
  <c r="Z69" i="13"/>
  <c r="AA69" i="13"/>
  <c r="AB69" i="13"/>
  <c r="A70" i="13"/>
  <c r="AC70" i="13" s="1"/>
  <c r="B70" i="13"/>
  <c r="C70" i="13"/>
  <c r="D70" i="13"/>
  <c r="E70" i="13"/>
  <c r="F70" i="13"/>
  <c r="G70" i="13"/>
  <c r="H70" i="13"/>
  <c r="I70" i="13"/>
  <c r="J70" i="13"/>
  <c r="K70" i="13"/>
  <c r="L70" i="13"/>
  <c r="M70" i="13"/>
  <c r="N70" i="13"/>
  <c r="O70" i="13"/>
  <c r="P70" i="13"/>
  <c r="Q70" i="13"/>
  <c r="R70" i="13"/>
  <c r="S70" i="13"/>
  <c r="T70" i="13"/>
  <c r="U70" i="13"/>
  <c r="V70" i="13"/>
  <c r="W70" i="13"/>
  <c r="X70" i="13"/>
  <c r="Y70" i="13"/>
  <c r="Z70" i="13"/>
  <c r="AA70" i="13"/>
  <c r="AB70" i="13"/>
  <c r="A71" i="13"/>
  <c r="AC71" i="13" s="1"/>
  <c r="B71" i="13"/>
  <c r="C71" i="13"/>
  <c r="D71" i="13"/>
  <c r="E71" i="13"/>
  <c r="F71" i="13"/>
  <c r="G71" i="13"/>
  <c r="H71" i="13"/>
  <c r="I71" i="13"/>
  <c r="J71" i="13"/>
  <c r="K71" i="13"/>
  <c r="L71" i="13"/>
  <c r="M71" i="13"/>
  <c r="N71" i="13"/>
  <c r="O71" i="13"/>
  <c r="P71" i="13"/>
  <c r="Q71" i="13"/>
  <c r="R71" i="13"/>
  <c r="S71" i="13"/>
  <c r="T71" i="13"/>
  <c r="U71" i="13"/>
  <c r="V71" i="13"/>
  <c r="W71" i="13"/>
  <c r="X71" i="13"/>
  <c r="Y71" i="13"/>
  <c r="Z71" i="13"/>
  <c r="AA71" i="13"/>
  <c r="AB71" i="13"/>
  <c r="A72" i="13"/>
  <c r="AC72" i="13" s="1"/>
  <c r="B72" i="13"/>
  <c r="C72" i="13"/>
  <c r="D72" i="13"/>
  <c r="E72" i="13"/>
  <c r="F72" i="13"/>
  <c r="G72" i="13"/>
  <c r="H72" i="13"/>
  <c r="I72" i="13"/>
  <c r="J72" i="13"/>
  <c r="K72" i="13"/>
  <c r="L72" i="13"/>
  <c r="M72" i="13"/>
  <c r="N72" i="13"/>
  <c r="O72" i="13"/>
  <c r="P72" i="13"/>
  <c r="Q72" i="13"/>
  <c r="R72" i="13"/>
  <c r="S72" i="13"/>
  <c r="T72" i="13"/>
  <c r="U72" i="13"/>
  <c r="V72" i="13"/>
  <c r="W72" i="13"/>
  <c r="X72" i="13"/>
  <c r="Y72" i="13"/>
  <c r="Z72" i="13"/>
  <c r="AA72" i="13"/>
  <c r="AB72" i="13"/>
  <c r="A73" i="13"/>
  <c r="B73" i="13"/>
  <c r="C73" i="13"/>
  <c r="D73" i="13"/>
  <c r="E73" i="13"/>
  <c r="F73" i="13"/>
  <c r="G73" i="13"/>
  <c r="H73" i="13"/>
  <c r="I73" i="13"/>
  <c r="J73" i="13"/>
  <c r="K73" i="13"/>
  <c r="L73" i="13"/>
  <c r="M73" i="13"/>
  <c r="N73" i="13"/>
  <c r="O73" i="13"/>
  <c r="P73" i="13"/>
  <c r="Q73" i="13"/>
  <c r="R73" i="13"/>
  <c r="S73" i="13"/>
  <c r="T73" i="13"/>
  <c r="U73" i="13"/>
  <c r="V73" i="13"/>
  <c r="W73" i="13"/>
  <c r="X73" i="13"/>
  <c r="Y73" i="13"/>
  <c r="Z73" i="13"/>
  <c r="AA73" i="13"/>
  <c r="AB73" i="13"/>
  <c r="AC73" i="13"/>
  <c r="A74" i="13"/>
  <c r="B74" i="13"/>
  <c r="C74" i="13"/>
  <c r="D74" i="13"/>
  <c r="E74" i="13"/>
  <c r="F74" i="13"/>
  <c r="G74" i="13"/>
  <c r="H74" i="13"/>
  <c r="I74" i="13"/>
  <c r="J74" i="13"/>
  <c r="K74" i="13"/>
  <c r="L74" i="13"/>
  <c r="M74" i="13"/>
  <c r="N74" i="13"/>
  <c r="O74" i="13"/>
  <c r="P74" i="13"/>
  <c r="Q74" i="13"/>
  <c r="R74" i="13"/>
  <c r="S74" i="13"/>
  <c r="T74" i="13"/>
  <c r="U74" i="13"/>
  <c r="V74" i="13"/>
  <c r="W74" i="13"/>
  <c r="X74" i="13"/>
  <c r="Y74" i="13"/>
  <c r="Z74" i="13"/>
  <c r="AA74" i="13"/>
  <c r="AB74" i="13"/>
  <c r="AC74" i="13"/>
  <c r="A75" i="13"/>
  <c r="AC75" i="13" s="1"/>
  <c r="B75" i="13"/>
  <c r="C75" i="13"/>
  <c r="D75" i="13"/>
  <c r="E75" i="13"/>
  <c r="F75" i="13"/>
  <c r="G75" i="13"/>
  <c r="H75" i="13"/>
  <c r="I75" i="13"/>
  <c r="J75" i="13"/>
  <c r="K75" i="13"/>
  <c r="L75" i="13"/>
  <c r="M75" i="13"/>
  <c r="N75" i="13"/>
  <c r="O75" i="13"/>
  <c r="P75" i="13"/>
  <c r="Q75" i="13"/>
  <c r="R75" i="13"/>
  <c r="S75" i="13"/>
  <c r="T75" i="13"/>
  <c r="U75" i="13"/>
  <c r="V75" i="13"/>
  <c r="W75" i="13"/>
  <c r="X75" i="13"/>
  <c r="Y75" i="13"/>
  <c r="Z75" i="13"/>
  <c r="AA75" i="13"/>
  <c r="AB75" i="13"/>
  <c r="A76" i="13"/>
  <c r="AC76" i="13" s="1"/>
  <c r="B76" i="13"/>
  <c r="C76" i="13"/>
  <c r="D76" i="13"/>
  <c r="E76" i="13"/>
  <c r="F76" i="13"/>
  <c r="G76" i="13"/>
  <c r="H76" i="13"/>
  <c r="I76" i="13"/>
  <c r="J76" i="13"/>
  <c r="K76" i="13"/>
  <c r="L76" i="13"/>
  <c r="M76" i="13"/>
  <c r="N76" i="13"/>
  <c r="O76" i="13"/>
  <c r="P76" i="13"/>
  <c r="Q76" i="13"/>
  <c r="R76" i="13"/>
  <c r="S76" i="13"/>
  <c r="T76" i="13"/>
  <c r="U76" i="13"/>
  <c r="V76" i="13"/>
  <c r="W76" i="13"/>
  <c r="X76" i="13"/>
  <c r="Y76" i="13"/>
  <c r="Z76" i="13"/>
  <c r="AA76" i="13"/>
  <c r="AB76" i="13"/>
  <c r="A77" i="13"/>
  <c r="AC77" i="13" s="1"/>
  <c r="B77" i="13"/>
  <c r="C77" i="13"/>
  <c r="D77" i="13"/>
  <c r="E77" i="13"/>
  <c r="F77" i="13"/>
  <c r="G77" i="13"/>
  <c r="H77" i="13"/>
  <c r="I77" i="13"/>
  <c r="J77" i="13"/>
  <c r="K77" i="13"/>
  <c r="L77" i="13"/>
  <c r="M77" i="13"/>
  <c r="N77" i="13"/>
  <c r="O77" i="13"/>
  <c r="P77" i="13"/>
  <c r="Q77" i="13"/>
  <c r="R77" i="13"/>
  <c r="S77" i="13"/>
  <c r="T77" i="13"/>
  <c r="U77" i="13"/>
  <c r="V77" i="13"/>
  <c r="W77" i="13"/>
  <c r="X77" i="13"/>
  <c r="Y77" i="13"/>
  <c r="Z77" i="13"/>
  <c r="AA77" i="13"/>
  <c r="AB77" i="13"/>
  <c r="A78" i="13"/>
  <c r="AC78" i="13" s="1"/>
  <c r="B78" i="13"/>
  <c r="C78" i="13"/>
  <c r="D78" i="13"/>
  <c r="E78" i="13"/>
  <c r="F78" i="13"/>
  <c r="G78" i="13"/>
  <c r="H78" i="13"/>
  <c r="I78" i="13"/>
  <c r="J78" i="13"/>
  <c r="K78" i="13"/>
  <c r="L78" i="13"/>
  <c r="M78" i="13"/>
  <c r="N78" i="13"/>
  <c r="O78" i="13"/>
  <c r="P78" i="13"/>
  <c r="Q78" i="13"/>
  <c r="R78" i="13"/>
  <c r="S78" i="13"/>
  <c r="T78" i="13"/>
  <c r="U78" i="13"/>
  <c r="V78" i="13"/>
  <c r="W78" i="13"/>
  <c r="X78" i="13"/>
  <c r="Y78" i="13"/>
  <c r="Z78" i="13"/>
  <c r="AA78" i="13"/>
  <c r="AB78" i="13"/>
  <c r="A79" i="13"/>
  <c r="AC79" i="13" s="1"/>
  <c r="B79" i="13"/>
  <c r="C79" i="13"/>
  <c r="D79" i="13"/>
  <c r="E79" i="13"/>
  <c r="F79" i="13"/>
  <c r="G79" i="13"/>
  <c r="H79" i="13"/>
  <c r="I79" i="13"/>
  <c r="J79" i="13"/>
  <c r="K79" i="13"/>
  <c r="L79" i="13"/>
  <c r="M79" i="13"/>
  <c r="N79" i="13"/>
  <c r="O79" i="13"/>
  <c r="P79" i="13"/>
  <c r="Q79" i="13"/>
  <c r="R79" i="13"/>
  <c r="S79" i="13"/>
  <c r="T79" i="13"/>
  <c r="U79" i="13"/>
  <c r="V79" i="13"/>
  <c r="W79" i="13"/>
  <c r="X79" i="13"/>
  <c r="Y79" i="13"/>
  <c r="Z79" i="13"/>
  <c r="AA79" i="13"/>
  <c r="AB79" i="13"/>
  <c r="A80" i="13"/>
  <c r="B80" i="13"/>
  <c r="C80" i="13"/>
  <c r="D80" i="13"/>
  <c r="E80" i="13"/>
  <c r="F80" i="13"/>
  <c r="G80" i="13"/>
  <c r="H80" i="13"/>
  <c r="I80" i="13"/>
  <c r="J80" i="13"/>
  <c r="K80" i="13"/>
  <c r="L80" i="13"/>
  <c r="M80" i="13"/>
  <c r="N80" i="13"/>
  <c r="O80" i="13"/>
  <c r="P80" i="13"/>
  <c r="Q80" i="13"/>
  <c r="R80" i="13"/>
  <c r="S80" i="13"/>
  <c r="T80" i="13"/>
  <c r="U80" i="13"/>
  <c r="V80" i="13"/>
  <c r="W80" i="13"/>
  <c r="X80" i="13"/>
  <c r="Y80" i="13"/>
  <c r="Z80" i="13"/>
  <c r="AA80" i="13"/>
  <c r="AB80" i="13"/>
  <c r="AC80" i="13"/>
  <c r="A81" i="13"/>
  <c r="AC81" i="13" s="1"/>
  <c r="B81" i="13"/>
  <c r="C81" i="13"/>
  <c r="D81" i="13"/>
  <c r="E81" i="13"/>
  <c r="F81" i="13"/>
  <c r="G81" i="13"/>
  <c r="H81" i="13"/>
  <c r="I81" i="13"/>
  <c r="J81" i="13"/>
  <c r="K81" i="13"/>
  <c r="L81" i="13"/>
  <c r="M81" i="13"/>
  <c r="N81" i="13"/>
  <c r="O81" i="13"/>
  <c r="P81" i="13"/>
  <c r="Q81" i="13"/>
  <c r="R81" i="13"/>
  <c r="S81" i="13"/>
  <c r="T81" i="13"/>
  <c r="U81" i="13"/>
  <c r="V81" i="13"/>
  <c r="W81" i="13"/>
  <c r="X81" i="13"/>
  <c r="Y81" i="13"/>
  <c r="Z81" i="13"/>
  <c r="AA81" i="13"/>
  <c r="AB81" i="13"/>
  <c r="A82" i="13"/>
  <c r="AC82" i="13" s="1"/>
  <c r="B82" i="13"/>
  <c r="C82" i="13"/>
  <c r="D82" i="13"/>
  <c r="E82" i="13"/>
  <c r="F82" i="13"/>
  <c r="G82" i="13"/>
  <c r="H82" i="13"/>
  <c r="I82" i="13"/>
  <c r="J82" i="13"/>
  <c r="K82" i="13"/>
  <c r="L82" i="13"/>
  <c r="M82" i="13"/>
  <c r="N82" i="13"/>
  <c r="O82" i="13"/>
  <c r="P82" i="13"/>
  <c r="Q82" i="13"/>
  <c r="R82" i="13"/>
  <c r="S82" i="13"/>
  <c r="T82" i="13"/>
  <c r="U82" i="13"/>
  <c r="V82" i="13"/>
  <c r="W82" i="13"/>
  <c r="X82" i="13"/>
  <c r="Y82" i="13"/>
  <c r="Z82" i="13"/>
  <c r="AA82" i="13"/>
  <c r="AB82" i="13"/>
  <c r="A83" i="13"/>
  <c r="B83" i="13"/>
  <c r="C83" i="13"/>
  <c r="D83" i="13"/>
  <c r="E83" i="13"/>
  <c r="F83" i="13"/>
  <c r="G83" i="13"/>
  <c r="H83" i="13"/>
  <c r="I83" i="13"/>
  <c r="J83" i="13"/>
  <c r="K83" i="13"/>
  <c r="L83" i="13"/>
  <c r="M83" i="13"/>
  <c r="N83" i="13"/>
  <c r="O83" i="13"/>
  <c r="P83" i="13"/>
  <c r="Q83" i="13"/>
  <c r="R83" i="13"/>
  <c r="S83" i="13"/>
  <c r="T83" i="13"/>
  <c r="U83" i="13"/>
  <c r="V83" i="13"/>
  <c r="W83" i="13"/>
  <c r="X83" i="13"/>
  <c r="Y83" i="13"/>
  <c r="Z83" i="13"/>
  <c r="AA83" i="13"/>
  <c r="AB83" i="13"/>
  <c r="AC83" i="13"/>
  <c r="A84" i="13"/>
  <c r="AC84" i="13" s="1"/>
  <c r="B84" i="13"/>
  <c r="C84" i="13"/>
  <c r="D84" i="13"/>
  <c r="E84" i="13"/>
  <c r="F84" i="13"/>
  <c r="G84" i="13"/>
  <c r="H84" i="13"/>
  <c r="I84" i="13"/>
  <c r="J84" i="13"/>
  <c r="K84" i="13"/>
  <c r="L84" i="13"/>
  <c r="M84" i="13"/>
  <c r="N84" i="13"/>
  <c r="O84" i="13"/>
  <c r="P84" i="13"/>
  <c r="Q84" i="13"/>
  <c r="R84" i="13"/>
  <c r="S84" i="13"/>
  <c r="T84" i="13"/>
  <c r="U84" i="13"/>
  <c r="V84" i="13"/>
  <c r="W84" i="13"/>
  <c r="X84" i="13"/>
  <c r="Y84" i="13"/>
  <c r="Z84" i="13"/>
  <c r="AA84" i="13"/>
  <c r="AB84" i="13"/>
  <c r="A85" i="13"/>
  <c r="AC85" i="13" s="1"/>
  <c r="B85" i="13"/>
  <c r="C85" i="13"/>
  <c r="D85" i="13"/>
  <c r="E85" i="13"/>
  <c r="F85" i="13"/>
  <c r="G85" i="13"/>
  <c r="H85" i="13"/>
  <c r="I85" i="13"/>
  <c r="J85" i="13"/>
  <c r="K85" i="13"/>
  <c r="L85" i="13"/>
  <c r="M85" i="13"/>
  <c r="N85" i="13"/>
  <c r="O85" i="13"/>
  <c r="P85" i="13"/>
  <c r="Q85" i="13"/>
  <c r="R85" i="13"/>
  <c r="S85" i="13"/>
  <c r="T85" i="13"/>
  <c r="U85" i="13"/>
  <c r="V85" i="13"/>
  <c r="W85" i="13"/>
  <c r="X85" i="13"/>
  <c r="Y85" i="13"/>
  <c r="Z85" i="13"/>
  <c r="AA85" i="13"/>
  <c r="AB85" i="13"/>
  <c r="A86" i="13"/>
  <c r="AC86" i="13" s="1"/>
  <c r="B86" i="13"/>
  <c r="C86" i="13"/>
  <c r="D86" i="13"/>
  <c r="E86" i="13"/>
  <c r="F86" i="13"/>
  <c r="G86" i="13"/>
  <c r="H86" i="13"/>
  <c r="I86" i="13"/>
  <c r="J86" i="13"/>
  <c r="K86" i="13"/>
  <c r="L86" i="13"/>
  <c r="M86" i="13"/>
  <c r="N86" i="13"/>
  <c r="O86" i="13"/>
  <c r="P86" i="13"/>
  <c r="Q86" i="13"/>
  <c r="R86" i="13"/>
  <c r="S86" i="13"/>
  <c r="T86" i="13"/>
  <c r="U86" i="13"/>
  <c r="V86" i="13"/>
  <c r="W86" i="13"/>
  <c r="X86" i="13"/>
  <c r="Y86" i="13"/>
  <c r="Z86" i="13"/>
  <c r="AA86" i="13"/>
  <c r="AB86" i="13"/>
  <c r="A87" i="13"/>
  <c r="AC87" i="13" s="1"/>
  <c r="B87" i="13"/>
  <c r="C87" i="13"/>
  <c r="D87" i="13"/>
  <c r="E87" i="13"/>
  <c r="F87" i="13"/>
  <c r="G87" i="13"/>
  <c r="H87" i="13"/>
  <c r="I87" i="13"/>
  <c r="J87" i="13"/>
  <c r="K87" i="13"/>
  <c r="L87" i="13"/>
  <c r="M87" i="13"/>
  <c r="N87" i="13"/>
  <c r="O87" i="13"/>
  <c r="P87" i="13"/>
  <c r="Q87" i="13"/>
  <c r="R87" i="13"/>
  <c r="S87" i="13"/>
  <c r="T87" i="13"/>
  <c r="U87" i="13"/>
  <c r="V87" i="13"/>
  <c r="W87" i="13"/>
  <c r="X87" i="13"/>
  <c r="Y87" i="13"/>
  <c r="Z87" i="13"/>
  <c r="AA87" i="13"/>
  <c r="AB87" i="13"/>
  <c r="A88" i="13"/>
  <c r="AC88" i="13" s="1"/>
  <c r="B88" i="13"/>
  <c r="C88" i="13"/>
  <c r="D88" i="13"/>
  <c r="E88" i="13"/>
  <c r="F88" i="13"/>
  <c r="G88" i="13"/>
  <c r="H88" i="13"/>
  <c r="I88" i="13"/>
  <c r="J88" i="13"/>
  <c r="K88" i="13"/>
  <c r="L88" i="13"/>
  <c r="M88" i="13"/>
  <c r="N88" i="13"/>
  <c r="O88" i="13"/>
  <c r="P88" i="13"/>
  <c r="Q88" i="13"/>
  <c r="R88" i="13"/>
  <c r="S88" i="13"/>
  <c r="T88" i="13"/>
  <c r="U88" i="13"/>
  <c r="V88" i="13"/>
  <c r="W88" i="13"/>
  <c r="X88" i="13"/>
  <c r="Y88" i="13"/>
  <c r="Z88" i="13"/>
  <c r="AA88" i="13"/>
  <c r="AB88" i="13"/>
  <c r="A89" i="13"/>
  <c r="B89" i="13"/>
  <c r="C89" i="13"/>
  <c r="D89" i="13"/>
  <c r="E89" i="13"/>
  <c r="F89" i="13"/>
  <c r="G89" i="13"/>
  <c r="H89" i="13"/>
  <c r="I89" i="13"/>
  <c r="J89" i="13"/>
  <c r="K89" i="13"/>
  <c r="L89" i="13"/>
  <c r="M89" i="13"/>
  <c r="N89" i="13"/>
  <c r="O89" i="13"/>
  <c r="P89" i="13"/>
  <c r="Q89" i="13"/>
  <c r="R89" i="13"/>
  <c r="S89" i="13"/>
  <c r="T89" i="13"/>
  <c r="U89" i="13"/>
  <c r="V89" i="13"/>
  <c r="W89" i="13"/>
  <c r="X89" i="13"/>
  <c r="Y89" i="13"/>
  <c r="Z89" i="13"/>
  <c r="AA89" i="13"/>
  <c r="AB89" i="13"/>
  <c r="AC89" i="13"/>
  <c r="A90" i="13"/>
  <c r="AC90" i="13" s="1"/>
  <c r="B90" i="13"/>
  <c r="C90" i="13"/>
  <c r="D90" i="13"/>
  <c r="E90" i="13"/>
  <c r="F90" i="13"/>
  <c r="G90" i="13"/>
  <c r="H90" i="13"/>
  <c r="I90" i="13"/>
  <c r="J90" i="13"/>
  <c r="K90" i="13"/>
  <c r="L90" i="13"/>
  <c r="M90" i="13"/>
  <c r="N90" i="13"/>
  <c r="O90" i="13"/>
  <c r="P90" i="13"/>
  <c r="Q90" i="13"/>
  <c r="R90" i="13"/>
  <c r="S90" i="13"/>
  <c r="T90" i="13"/>
  <c r="U90" i="13"/>
  <c r="V90" i="13"/>
  <c r="W90" i="13"/>
  <c r="X90" i="13"/>
  <c r="Y90" i="13"/>
  <c r="Z90" i="13"/>
  <c r="AA90" i="13"/>
  <c r="AB90" i="13"/>
  <c r="AA92" i="9"/>
  <c r="AA93" i="9"/>
  <c r="AA94" i="9"/>
  <c r="AA95" i="9"/>
  <c r="AA96" i="9"/>
  <c r="AA97" i="9"/>
  <c r="AA98" i="9"/>
  <c r="AA99" i="9"/>
  <c r="AA100" i="9"/>
  <c r="AA101" i="9"/>
  <c r="AA102" i="9"/>
  <c r="AA103" i="9"/>
  <c r="AA104" i="9"/>
  <c r="AA105" i="9"/>
  <c r="AA106" i="9"/>
  <c r="AA107" i="9"/>
  <c r="AA108" i="9"/>
  <c r="AA109" i="9"/>
  <c r="AA110" i="9"/>
  <c r="AA111" i="9"/>
  <c r="AA112" i="9"/>
  <c r="AA113" i="9"/>
  <c r="AA114" i="9"/>
  <c r="AA115" i="9"/>
  <c r="AA116" i="9"/>
  <c r="AA117" i="9"/>
  <c r="AA118" i="9"/>
  <c r="AA119" i="9"/>
  <c r="AA120" i="9"/>
  <c r="AA121" i="9"/>
  <c r="AA122" i="9"/>
  <c r="AA123" i="9"/>
  <c r="A56" i="9"/>
  <c r="AA56" i="9" s="1"/>
  <c r="A57" i="9"/>
  <c r="AA57" i="9" s="1"/>
  <c r="A58" i="9"/>
  <c r="A59" i="9"/>
  <c r="AA59" i="9" s="1"/>
  <c r="A60" i="9"/>
  <c r="AA60" i="9" s="1"/>
  <c r="A61" i="9"/>
  <c r="AA61" i="9" s="1"/>
  <c r="A62" i="9"/>
  <c r="AA62" i="9" s="1"/>
  <c r="A63" i="9"/>
  <c r="AA63" i="9" s="1"/>
  <c r="A64" i="9"/>
  <c r="A65" i="9"/>
  <c r="AA65" i="9" s="1"/>
  <c r="A66" i="9"/>
  <c r="A67" i="9"/>
  <c r="A68" i="9"/>
  <c r="AA68" i="9" s="1"/>
  <c r="A69" i="9"/>
  <c r="AA69" i="9" s="1"/>
  <c r="A70" i="9"/>
  <c r="AA70" i="9" s="1"/>
  <c r="A71" i="9"/>
  <c r="AA71" i="9" s="1"/>
  <c r="A72" i="9"/>
  <c r="A73" i="9"/>
  <c r="AA73" i="9" s="1"/>
  <c r="A74" i="9"/>
  <c r="A75" i="9"/>
  <c r="A76" i="9"/>
  <c r="AA76" i="9" s="1"/>
  <c r="A77" i="9"/>
  <c r="AA77" i="9" s="1"/>
  <c r="A78" i="9"/>
  <c r="AA78" i="9" s="1"/>
  <c r="A79" i="9"/>
  <c r="AA79" i="9" s="1"/>
  <c r="A80" i="9"/>
  <c r="A81" i="9"/>
  <c r="AA81" i="9" s="1"/>
  <c r="A82" i="9"/>
  <c r="A83" i="9"/>
  <c r="A84" i="9"/>
  <c r="A85" i="9"/>
  <c r="AA85" i="9" s="1"/>
  <c r="A86" i="9"/>
  <c r="AA86" i="9" s="1"/>
  <c r="A87" i="9"/>
  <c r="B56" i="9"/>
  <c r="C56" i="9"/>
  <c r="D56" i="9"/>
  <c r="E56" i="9"/>
  <c r="F56" i="9"/>
  <c r="G56" i="9"/>
  <c r="H56" i="9"/>
  <c r="I56" i="9"/>
  <c r="J56" i="9"/>
  <c r="K56" i="9"/>
  <c r="L56" i="9"/>
  <c r="M56" i="9"/>
  <c r="N56" i="9"/>
  <c r="O56" i="9"/>
  <c r="P56" i="9"/>
  <c r="Q56" i="9"/>
  <c r="R56" i="9"/>
  <c r="S56" i="9"/>
  <c r="T56" i="9"/>
  <c r="U56" i="9"/>
  <c r="V56" i="9"/>
  <c r="W56" i="9"/>
  <c r="X56" i="9"/>
  <c r="Y56" i="9"/>
  <c r="Z56" i="9"/>
  <c r="B57" i="9"/>
  <c r="C57" i="9"/>
  <c r="D57" i="9"/>
  <c r="E57" i="9"/>
  <c r="F57" i="9"/>
  <c r="G57" i="9"/>
  <c r="H57" i="9"/>
  <c r="I57" i="9"/>
  <c r="J57" i="9"/>
  <c r="K57" i="9"/>
  <c r="L57" i="9"/>
  <c r="M57" i="9"/>
  <c r="N57" i="9"/>
  <c r="O57" i="9"/>
  <c r="P57" i="9"/>
  <c r="Q57" i="9"/>
  <c r="R57" i="9"/>
  <c r="S57" i="9"/>
  <c r="T57" i="9"/>
  <c r="U57" i="9"/>
  <c r="V57" i="9"/>
  <c r="W57" i="9"/>
  <c r="X57" i="9"/>
  <c r="Y57" i="9"/>
  <c r="Z57" i="9"/>
  <c r="B58" i="9"/>
  <c r="C58" i="9"/>
  <c r="D58" i="9"/>
  <c r="E58" i="9"/>
  <c r="F58" i="9"/>
  <c r="G58" i="9"/>
  <c r="H58" i="9"/>
  <c r="I58" i="9"/>
  <c r="J58" i="9"/>
  <c r="K58" i="9"/>
  <c r="L58" i="9"/>
  <c r="M58" i="9"/>
  <c r="N58" i="9"/>
  <c r="O58" i="9"/>
  <c r="P58" i="9"/>
  <c r="Q58" i="9"/>
  <c r="R58" i="9"/>
  <c r="S58" i="9"/>
  <c r="T58" i="9"/>
  <c r="U58" i="9"/>
  <c r="V58" i="9"/>
  <c r="W58" i="9"/>
  <c r="X58" i="9"/>
  <c r="Y58" i="9"/>
  <c r="Z58" i="9"/>
  <c r="AA58" i="9"/>
  <c r="B59" i="9"/>
  <c r="C59" i="9"/>
  <c r="D59" i="9"/>
  <c r="E59" i="9"/>
  <c r="F59" i="9"/>
  <c r="G59" i="9"/>
  <c r="H59" i="9"/>
  <c r="I59" i="9"/>
  <c r="J59" i="9"/>
  <c r="K59" i="9"/>
  <c r="L59" i="9"/>
  <c r="M59" i="9"/>
  <c r="N59" i="9"/>
  <c r="O59" i="9"/>
  <c r="P59" i="9"/>
  <c r="Q59" i="9"/>
  <c r="R59" i="9"/>
  <c r="S59" i="9"/>
  <c r="T59" i="9"/>
  <c r="U59" i="9"/>
  <c r="V59" i="9"/>
  <c r="W59" i="9"/>
  <c r="X59" i="9"/>
  <c r="Y59" i="9"/>
  <c r="Z59" i="9"/>
  <c r="B60" i="9"/>
  <c r="C60" i="9"/>
  <c r="D60" i="9"/>
  <c r="E60" i="9"/>
  <c r="F60" i="9"/>
  <c r="G60" i="9"/>
  <c r="H60" i="9"/>
  <c r="I60" i="9"/>
  <c r="J60" i="9"/>
  <c r="K60" i="9"/>
  <c r="L60" i="9"/>
  <c r="M60" i="9"/>
  <c r="N60" i="9"/>
  <c r="O60" i="9"/>
  <c r="P60" i="9"/>
  <c r="Q60" i="9"/>
  <c r="R60" i="9"/>
  <c r="S60" i="9"/>
  <c r="T60" i="9"/>
  <c r="U60" i="9"/>
  <c r="V60" i="9"/>
  <c r="W60" i="9"/>
  <c r="X60" i="9"/>
  <c r="Y60" i="9"/>
  <c r="Z60" i="9"/>
  <c r="B61" i="9"/>
  <c r="C61" i="9"/>
  <c r="D61" i="9"/>
  <c r="E61" i="9"/>
  <c r="F61" i="9"/>
  <c r="G61" i="9"/>
  <c r="H61" i="9"/>
  <c r="I61" i="9"/>
  <c r="J61" i="9"/>
  <c r="K61" i="9"/>
  <c r="L61" i="9"/>
  <c r="M61" i="9"/>
  <c r="N61" i="9"/>
  <c r="O61" i="9"/>
  <c r="P61" i="9"/>
  <c r="Q61" i="9"/>
  <c r="R61" i="9"/>
  <c r="S61" i="9"/>
  <c r="T61" i="9"/>
  <c r="U61" i="9"/>
  <c r="V61" i="9"/>
  <c r="W61" i="9"/>
  <c r="X61" i="9"/>
  <c r="Y61" i="9"/>
  <c r="Z61" i="9"/>
  <c r="B62" i="9"/>
  <c r="C62" i="9"/>
  <c r="D62" i="9"/>
  <c r="E62" i="9"/>
  <c r="F62" i="9"/>
  <c r="G62" i="9"/>
  <c r="H62" i="9"/>
  <c r="I62" i="9"/>
  <c r="J62" i="9"/>
  <c r="K62" i="9"/>
  <c r="L62" i="9"/>
  <c r="M62" i="9"/>
  <c r="N62" i="9"/>
  <c r="O62" i="9"/>
  <c r="P62" i="9"/>
  <c r="Q62" i="9"/>
  <c r="R62" i="9"/>
  <c r="S62" i="9"/>
  <c r="T62" i="9"/>
  <c r="U62" i="9"/>
  <c r="V62" i="9"/>
  <c r="W62" i="9"/>
  <c r="X62" i="9"/>
  <c r="Y62" i="9"/>
  <c r="Z62" i="9"/>
  <c r="B63" i="9"/>
  <c r="C63" i="9"/>
  <c r="D63" i="9"/>
  <c r="E63" i="9"/>
  <c r="F63" i="9"/>
  <c r="G63" i="9"/>
  <c r="H63" i="9"/>
  <c r="I63" i="9"/>
  <c r="J63" i="9"/>
  <c r="K63" i="9"/>
  <c r="L63" i="9"/>
  <c r="M63" i="9"/>
  <c r="N63" i="9"/>
  <c r="O63" i="9"/>
  <c r="P63" i="9"/>
  <c r="Q63" i="9"/>
  <c r="R63" i="9"/>
  <c r="S63" i="9"/>
  <c r="T63" i="9"/>
  <c r="U63" i="9"/>
  <c r="V63" i="9"/>
  <c r="W63" i="9"/>
  <c r="X63" i="9"/>
  <c r="Y63" i="9"/>
  <c r="Z63" i="9"/>
  <c r="B64" i="9"/>
  <c r="C64" i="9"/>
  <c r="D64" i="9"/>
  <c r="E64" i="9"/>
  <c r="F64" i="9"/>
  <c r="G64" i="9"/>
  <c r="H64" i="9"/>
  <c r="I64" i="9"/>
  <c r="J64" i="9"/>
  <c r="K64" i="9"/>
  <c r="L64" i="9"/>
  <c r="M64" i="9"/>
  <c r="N64" i="9"/>
  <c r="O64" i="9"/>
  <c r="P64" i="9"/>
  <c r="Q64" i="9"/>
  <c r="R64" i="9"/>
  <c r="S64" i="9"/>
  <c r="T64" i="9"/>
  <c r="U64" i="9"/>
  <c r="V64" i="9"/>
  <c r="W64" i="9"/>
  <c r="X64" i="9"/>
  <c r="Y64" i="9"/>
  <c r="Z64" i="9"/>
  <c r="AA64" i="9"/>
  <c r="B65" i="9"/>
  <c r="C65" i="9"/>
  <c r="D65" i="9"/>
  <c r="E65" i="9"/>
  <c r="F65" i="9"/>
  <c r="G65" i="9"/>
  <c r="H65" i="9"/>
  <c r="I65" i="9"/>
  <c r="J65" i="9"/>
  <c r="K65" i="9"/>
  <c r="L65" i="9"/>
  <c r="M65" i="9"/>
  <c r="N65" i="9"/>
  <c r="O65" i="9"/>
  <c r="P65" i="9"/>
  <c r="Q65" i="9"/>
  <c r="R65" i="9"/>
  <c r="S65" i="9"/>
  <c r="T65" i="9"/>
  <c r="U65" i="9"/>
  <c r="V65" i="9"/>
  <c r="W65" i="9"/>
  <c r="X65" i="9"/>
  <c r="Y65" i="9"/>
  <c r="Z65" i="9"/>
  <c r="B66" i="9"/>
  <c r="C66" i="9"/>
  <c r="D66" i="9"/>
  <c r="E66" i="9"/>
  <c r="F66" i="9"/>
  <c r="G66" i="9"/>
  <c r="H66" i="9"/>
  <c r="I66" i="9"/>
  <c r="J66" i="9"/>
  <c r="K66" i="9"/>
  <c r="L66" i="9"/>
  <c r="M66" i="9"/>
  <c r="N66" i="9"/>
  <c r="O66" i="9"/>
  <c r="P66" i="9"/>
  <c r="Q66" i="9"/>
  <c r="R66" i="9"/>
  <c r="S66" i="9"/>
  <c r="T66" i="9"/>
  <c r="U66" i="9"/>
  <c r="V66" i="9"/>
  <c r="W66" i="9"/>
  <c r="X66" i="9"/>
  <c r="Y66" i="9"/>
  <c r="Z66" i="9"/>
  <c r="AA66" i="9"/>
  <c r="B67" i="9"/>
  <c r="C67" i="9"/>
  <c r="D67" i="9"/>
  <c r="E67" i="9"/>
  <c r="F67" i="9"/>
  <c r="G67" i="9"/>
  <c r="H67" i="9"/>
  <c r="I67" i="9"/>
  <c r="J67" i="9"/>
  <c r="K67" i="9"/>
  <c r="L67" i="9"/>
  <c r="M67" i="9"/>
  <c r="N67" i="9"/>
  <c r="O67" i="9"/>
  <c r="P67" i="9"/>
  <c r="Q67" i="9"/>
  <c r="R67" i="9"/>
  <c r="S67" i="9"/>
  <c r="T67" i="9"/>
  <c r="U67" i="9"/>
  <c r="V67" i="9"/>
  <c r="W67" i="9"/>
  <c r="X67" i="9"/>
  <c r="Y67" i="9"/>
  <c r="Z67" i="9"/>
  <c r="AA67" i="9"/>
  <c r="B68" i="9"/>
  <c r="C68" i="9"/>
  <c r="D68" i="9"/>
  <c r="E68" i="9"/>
  <c r="F68" i="9"/>
  <c r="G68" i="9"/>
  <c r="H68" i="9"/>
  <c r="I68" i="9"/>
  <c r="J68" i="9"/>
  <c r="K68" i="9"/>
  <c r="L68" i="9"/>
  <c r="M68" i="9"/>
  <c r="N68" i="9"/>
  <c r="O68" i="9"/>
  <c r="P68" i="9"/>
  <c r="Q68" i="9"/>
  <c r="R68" i="9"/>
  <c r="S68" i="9"/>
  <c r="T68" i="9"/>
  <c r="U68" i="9"/>
  <c r="V68" i="9"/>
  <c r="W68" i="9"/>
  <c r="X68" i="9"/>
  <c r="Y68" i="9"/>
  <c r="Z68" i="9"/>
  <c r="B69" i="9"/>
  <c r="C69" i="9"/>
  <c r="D69" i="9"/>
  <c r="E69" i="9"/>
  <c r="F69" i="9"/>
  <c r="G69" i="9"/>
  <c r="H69" i="9"/>
  <c r="I69" i="9"/>
  <c r="J69" i="9"/>
  <c r="K69" i="9"/>
  <c r="L69" i="9"/>
  <c r="M69" i="9"/>
  <c r="N69" i="9"/>
  <c r="O69" i="9"/>
  <c r="P69" i="9"/>
  <c r="Q69" i="9"/>
  <c r="R69" i="9"/>
  <c r="S69" i="9"/>
  <c r="T69" i="9"/>
  <c r="U69" i="9"/>
  <c r="V69" i="9"/>
  <c r="W69" i="9"/>
  <c r="X69" i="9"/>
  <c r="Y69" i="9"/>
  <c r="Z69" i="9"/>
  <c r="B70" i="9"/>
  <c r="C70" i="9"/>
  <c r="D70" i="9"/>
  <c r="E70" i="9"/>
  <c r="F70" i="9"/>
  <c r="G70" i="9"/>
  <c r="H70" i="9"/>
  <c r="I70" i="9"/>
  <c r="J70" i="9"/>
  <c r="K70" i="9"/>
  <c r="L70" i="9"/>
  <c r="M70" i="9"/>
  <c r="N70" i="9"/>
  <c r="O70" i="9"/>
  <c r="P70" i="9"/>
  <c r="Q70" i="9"/>
  <c r="R70" i="9"/>
  <c r="S70" i="9"/>
  <c r="T70" i="9"/>
  <c r="U70" i="9"/>
  <c r="V70" i="9"/>
  <c r="W70" i="9"/>
  <c r="X70" i="9"/>
  <c r="Y70" i="9"/>
  <c r="Z70" i="9"/>
  <c r="B71" i="9"/>
  <c r="C71" i="9"/>
  <c r="D71" i="9"/>
  <c r="E71" i="9"/>
  <c r="F71" i="9"/>
  <c r="G71" i="9"/>
  <c r="H71" i="9"/>
  <c r="I71" i="9"/>
  <c r="J71" i="9"/>
  <c r="K71" i="9"/>
  <c r="L71" i="9"/>
  <c r="M71" i="9"/>
  <c r="N71" i="9"/>
  <c r="O71" i="9"/>
  <c r="P71" i="9"/>
  <c r="Q71" i="9"/>
  <c r="R71" i="9"/>
  <c r="S71" i="9"/>
  <c r="T71" i="9"/>
  <c r="U71" i="9"/>
  <c r="V71" i="9"/>
  <c r="W71" i="9"/>
  <c r="X71" i="9"/>
  <c r="Y71" i="9"/>
  <c r="Z71" i="9"/>
  <c r="B72" i="9"/>
  <c r="C72" i="9"/>
  <c r="D72" i="9"/>
  <c r="E72" i="9"/>
  <c r="F72" i="9"/>
  <c r="G72" i="9"/>
  <c r="H72" i="9"/>
  <c r="I72" i="9"/>
  <c r="J72" i="9"/>
  <c r="K72" i="9"/>
  <c r="L72" i="9"/>
  <c r="M72" i="9"/>
  <c r="N72" i="9"/>
  <c r="O72" i="9"/>
  <c r="P72" i="9"/>
  <c r="Q72" i="9"/>
  <c r="R72" i="9"/>
  <c r="S72" i="9"/>
  <c r="T72" i="9"/>
  <c r="U72" i="9"/>
  <c r="V72" i="9"/>
  <c r="W72" i="9"/>
  <c r="X72" i="9"/>
  <c r="Y72" i="9"/>
  <c r="Z72" i="9"/>
  <c r="AA72" i="9"/>
  <c r="B73" i="9"/>
  <c r="C73" i="9"/>
  <c r="D73" i="9"/>
  <c r="E73" i="9"/>
  <c r="F73" i="9"/>
  <c r="G73" i="9"/>
  <c r="H73" i="9"/>
  <c r="I73" i="9"/>
  <c r="J73" i="9"/>
  <c r="K73" i="9"/>
  <c r="L73" i="9"/>
  <c r="M73" i="9"/>
  <c r="N73" i="9"/>
  <c r="O73" i="9"/>
  <c r="P73" i="9"/>
  <c r="Q73" i="9"/>
  <c r="R73" i="9"/>
  <c r="S73" i="9"/>
  <c r="T73" i="9"/>
  <c r="U73" i="9"/>
  <c r="V73" i="9"/>
  <c r="W73" i="9"/>
  <c r="X73" i="9"/>
  <c r="Y73" i="9"/>
  <c r="Z73" i="9"/>
  <c r="B74" i="9"/>
  <c r="C74" i="9"/>
  <c r="D74" i="9"/>
  <c r="E74" i="9"/>
  <c r="F74" i="9"/>
  <c r="G74" i="9"/>
  <c r="H74" i="9"/>
  <c r="I74" i="9"/>
  <c r="J74" i="9"/>
  <c r="K74" i="9"/>
  <c r="L74" i="9"/>
  <c r="M74" i="9"/>
  <c r="N74" i="9"/>
  <c r="O74" i="9"/>
  <c r="P74" i="9"/>
  <c r="Q74" i="9"/>
  <c r="R74" i="9"/>
  <c r="S74" i="9"/>
  <c r="T74" i="9"/>
  <c r="U74" i="9"/>
  <c r="V74" i="9"/>
  <c r="W74" i="9"/>
  <c r="X74" i="9"/>
  <c r="Y74" i="9"/>
  <c r="Z74" i="9"/>
  <c r="AA74" i="9"/>
  <c r="B75" i="9"/>
  <c r="C75" i="9"/>
  <c r="D75" i="9"/>
  <c r="E75" i="9"/>
  <c r="F75" i="9"/>
  <c r="G75" i="9"/>
  <c r="H75" i="9"/>
  <c r="I75" i="9"/>
  <c r="J75" i="9"/>
  <c r="K75" i="9"/>
  <c r="L75" i="9"/>
  <c r="M75" i="9"/>
  <c r="N75" i="9"/>
  <c r="O75" i="9"/>
  <c r="P75" i="9"/>
  <c r="Q75" i="9"/>
  <c r="R75" i="9"/>
  <c r="S75" i="9"/>
  <c r="T75" i="9"/>
  <c r="U75" i="9"/>
  <c r="V75" i="9"/>
  <c r="W75" i="9"/>
  <c r="X75" i="9"/>
  <c r="Y75" i="9"/>
  <c r="Z75" i="9"/>
  <c r="AA75" i="9"/>
  <c r="B76" i="9"/>
  <c r="C76" i="9"/>
  <c r="D76" i="9"/>
  <c r="E76" i="9"/>
  <c r="F76" i="9"/>
  <c r="G76" i="9"/>
  <c r="H76" i="9"/>
  <c r="I76" i="9"/>
  <c r="J76" i="9"/>
  <c r="K76" i="9"/>
  <c r="L76" i="9"/>
  <c r="M76" i="9"/>
  <c r="N76" i="9"/>
  <c r="O76" i="9"/>
  <c r="P76" i="9"/>
  <c r="Q76" i="9"/>
  <c r="R76" i="9"/>
  <c r="S76" i="9"/>
  <c r="T76" i="9"/>
  <c r="U76" i="9"/>
  <c r="V76" i="9"/>
  <c r="W76" i="9"/>
  <c r="X76" i="9"/>
  <c r="Y76" i="9"/>
  <c r="Z76" i="9"/>
  <c r="B77" i="9"/>
  <c r="C77" i="9"/>
  <c r="D77" i="9"/>
  <c r="E77" i="9"/>
  <c r="F77" i="9"/>
  <c r="G77" i="9"/>
  <c r="H77" i="9"/>
  <c r="I77" i="9"/>
  <c r="J77" i="9"/>
  <c r="K77" i="9"/>
  <c r="L77" i="9"/>
  <c r="M77" i="9"/>
  <c r="N77" i="9"/>
  <c r="O77" i="9"/>
  <c r="P77" i="9"/>
  <c r="Q77" i="9"/>
  <c r="R77" i="9"/>
  <c r="S77" i="9"/>
  <c r="T77" i="9"/>
  <c r="U77" i="9"/>
  <c r="V77" i="9"/>
  <c r="W77" i="9"/>
  <c r="X77" i="9"/>
  <c r="Y77" i="9"/>
  <c r="Z77" i="9"/>
  <c r="B78" i="9"/>
  <c r="C78" i="9"/>
  <c r="D78" i="9"/>
  <c r="E78" i="9"/>
  <c r="F78" i="9"/>
  <c r="G78" i="9"/>
  <c r="H78" i="9"/>
  <c r="I78" i="9"/>
  <c r="J78" i="9"/>
  <c r="K78" i="9"/>
  <c r="L78" i="9"/>
  <c r="M78" i="9"/>
  <c r="N78" i="9"/>
  <c r="O78" i="9"/>
  <c r="P78" i="9"/>
  <c r="Q78" i="9"/>
  <c r="R78" i="9"/>
  <c r="S78" i="9"/>
  <c r="T78" i="9"/>
  <c r="U78" i="9"/>
  <c r="V78" i="9"/>
  <c r="W78" i="9"/>
  <c r="X78" i="9"/>
  <c r="Y78" i="9"/>
  <c r="Z78" i="9"/>
  <c r="B79" i="9"/>
  <c r="C79" i="9"/>
  <c r="D79" i="9"/>
  <c r="E79" i="9"/>
  <c r="F79" i="9"/>
  <c r="G79" i="9"/>
  <c r="H79" i="9"/>
  <c r="I79" i="9"/>
  <c r="J79" i="9"/>
  <c r="K79" i="9"/>
  <c r="L79" i="9"/>
  <c r="M79" i="9"/>
  <c r="N79" i="9"/>
  <c r="O79" i="9"/>
  <c r="P79" i="9"/>
  <c r="Q79" i="9"/>
  <c r="R79" i="9"/>
  <c r="S79" i="9"/>
  <c r="T79" i="9"/>
  <c r="U79" i="9"/>
  <c r="V79" i="9"/>
  <c r="W79" i="9"/>
  <c r="X79" i="9"/>
  <c r="Y79" i="9"/>
  <c r="Z79" i="9"/>
  <c r="B80" i="9"/>
  <c r="C80" i="9"/>
  <c r="D80" i="9"/>
  <c r="E80" i="9"/>
  <c r="F80" i="9"/>
  <c r="G80" i="9"/>
  <c r="H80" i="9"/>
  <c r="I80" i="9"/>
  <c r="J80" i="9"/>
  <c r="K80" i="9"/>
  <c r="L80" i="9"/>
  <c r="M80" i="9"/>
  <c r="N80" i="9"/>
  <c r="O80" i="9"/>
  <c r="P80" i="9"/>
  <c r="Q80" i="9"/>
  <c r="R80" i="9"/>
  <c r="S80" i="9"/>
  <c r="T80" i="9"/>
  <c r="U80" i="9"/>
  <c r="V80" i="9"/>
  <c r="W80" i="9"/>
  <c r="X80" i="9"/>
  <c r="Y80" i="9"/>
  <c r="Z80" i="9"/>
  <c r="AA80" i="9"/>
  <c r="B81" i="9"/>
  <c r="C81" i="9"/>
  <c r="D81" i="9"/>
  <c r="E81" i="9"/>
  <c r="F81" i="9"/>
  <c r="G81" i="9"/>
  <c r="H81" i="9"/>
  <c r="I81" i="9"/>
  <c r="J81" i="9"/>
  <c r="K81" i="9"/>
  <c r="L81" i="9"/>
  <c r="M81" i="9"/>
  <c r="N81" i="9"/>
  <c r="O81" i="9"/>
  <c r="P81" i="9"/>
  <c r="Q81" i="9"/>
  <c r="R81" i="9"/>
  <c r="S81" i="9"/>
  <c r="T81" i="9"/>
  <c r="U81" i="9"/>
  <c r="V81" i="9"/>
  <c r="W81" i="9"/>
  <c r="X81" i="9"/>
  <c r="Y81" i="9"/>
  <c r="Z81" i="9"/>
  <c r="B82" i="9"/>
  <c r="C82" i="9"/>
  <c r="D82" i="9"/>
  <c r="E82" i="9"/>
  <c r="F82" i="9"/>
  <c r="G82" i="9"/>
  <c r="H82" i="9"/>
  <c r="I82" i="9"/>
  <c r="J82" i="9"/>
  <c r="K82" i="9"/>
  <c r="L82" i="9"/>
  <c r="M82" i="9"/>
  <c r="N82" i="9"/>
  <c r="O82" i="9"/>
  <c r="P82" i="9"/>
  <c r="Q82" i="9"/>
  <c r="R82" i="9"/>
  <c r="S82" i="9"/>
  <c r="T82" i="9"/>
  <c r="U82" i="9"/>
  <c r="V82" i="9"/>
  <c r="W82" i="9"/>
  <c r="X82" i="9"/>
  <c r="Y82" i="9"/>
  <c r="Z82" i="9"/>
  <c r="AA82" i="9"/>
  <c r="B83" i="9"/>
  <c r="C83" i="9"/>
  <c r="D83" i="9"/>
  <c r="E83" i="9"/>
  <c r="F83" i="9"/>
  <c r="G83" i="9"/>
  <c r="H83" i="9"/>
  <c r="I83" i="9"/>
  <c r="J83" i="9"/>
  <c r="K83" i="9"/>
  <c r="L83" i="9"/>
  <c r="M83" i="9"/>
  <c r="N83" i="9"/>
  <c r="O83" i="9"/>
  <c r="P83" i="9"/>
  <c r="Q83" i="9"/>
  <c r="R83" i="9"/>
  <c r="S83" i="9"/>
  <c r="T83" i="9"/>
  <c r="U83" i="9"/>
  <c r="V83" i="9"/>
  <c r="W83" i="9"/>
  <c r="X83" i="9"/>
  <c r="Y83" i="9"/>
  <c r="Z83" i="9"/>
  <c r="AA83" i="9"/>
  <c r="B84" i="9"/>
  <c r="C84" i="9"/>
  <c r="D84" i="9"/>
  <c r="E84" i="9"/>
  <c r="F84" i="9"/>
  <c r="G84" i="9"/>
  <c r="H84" i="9"/>
  <c r="I84" i="9"/>
  <c r="J84" i="9"/>
  <c r="K84" i="9"/>
  <c r="L84" i="9"/>
  <c r="M84" i="9"/>
  <c r="N84" i="9"/>
  <c r="O84" i="9"/>
  <c r="P84" i="9"/>
  <c r="Q84" i="9"/>
  <c r="R84" i="9"/>
  <c r="S84" i="9"/>
  <c r="T84" i="9"/>
  <c r="U84" i="9"/>
  <c r="V84" i="9"/>
  <c r="W84" i="9"/>
  <c r="X84" i="9"/>
  <c r="Y84" i="9"/>
  <c r="Z84" i="9"/>
  <c r="AA84" i="9"/>
  <c r="B85" i="9"/>
  <c r="C85" i="9"/>
  <c r="D85" i="9"/>
  <c r="E85" i="9"/>
  <c r="F85" i="9"/>
  <c r="G85" i="9"/>
  <c r="H85" i="9"/>
  <c r="I85" i="9"/>
  <c r="J85" i="9"/>
  <c r="K85" i="9"/>
  <c r="L85" i="9"/>
  <c r="M85" i="9"/>
  <c r="N85" i="9"/>
  <c r="O85" i="9"/>
  <c r="P85" i="9"/>
  <c r="Q85" i="9"/>
  <c r="R85" i="9"/>
  <c r="S85" i="9"/>
  <c r="T85" i="9"/>
  <c r="U85" i="9"/>
  <c r="V85" i="9"/>
  <c r="W85" i="9"/>
  <c r="X85" i="9"/>
  <c r="Y85" i="9"/>
  <c r="Z85" i="9"/>
  <c r="B86" i="9"/>
  <c r="C86" i="9"/>
  <c r="D86" i="9"/>
  <c r="E86" i="9"/>
  <c r="F86" i="9"/>
  <c r="G86" i="9"/>
  <c r="H86" i="9"/>
  <c r="I86" i="9"/>
  <c r="J86" i="9"/>
  <c r="K86" i="9"/>
  <c r="L86" i="9"/>
  <c r="M86" i="9"/>
  <c r="N86" i="9"/>
  <c r="O86" i="9"/>
  <c r="P86" i="9"/>
  <c r="Q86" i="9"/>
  <c r="R86" i="9"/>
  <c r="S86" i="9"/>
  <c r="T86" i="9"/>
  <c r="U86" i="9"/>
  <c r="V86" i="9"/>
  <c r="W86" i="9"/>
  <c r="X86" i="9"/>
  <c r="Y86" i="9"/>
  <c r="Z86" i="9"/>
  <c r="B87" i="9"/>
  <c r="C87" i="9"/>
  <c r="D87" i="9"/>
  <c r="E87" i="9"/>
  <c r="F87" i="9"/>
  <c r="G87" i="9"/>
  <c r="H87" i="9"/>
  <c r="I87" i="9"/>
  <c r="J87" i="9"/>
  <c r="K87" i="9"/>
  <c r="L87" i="9"/>
  <c r="M87" i="9"/>
  <c r="N87" i="9"/>
  <c r="O87" i="9"/>
  <c r="P87" i="9"/>
  <c r="Q87" i="9"/>
  <c r="R87" i="9"/>
  <c r="S87" i="9"/>
  <c r="T87" i="9"/>
  <c r="U87" i="9"/>
  <c r="V87" i="9"/>
  <c r="W87" i="9"/>
  <c r="X87" i="9"/>
  <c r="Y87" i="9"/>
  <c r="Z87" i="9"/>
  <c r="AA87" i="9"/>
  <c r="B55" i="9"/>
  <c r="AA51" i="9"/>
  <c r="AA21" i="9"/>
  <c r="AA22" i="9"/>
  <c r="AA23" i="9"/>
  <c r="AA24" i="9"/>
  <c r="AA25" i="9"/>
  <c r="AA26" i="9"/>
  <c r="AA27" i="9"/>
  <c r="AA28" i="9"/>
  <c r="AA29" i="9"/>
  <c r="AA30" i="9"/>
  <c r="AA31" i="9"/>
  <c r="AA32" i="9"/>
  <c r="AA33" i="9"/>
  <c r="AA34" i="9"/>
  <c r="AA35" i="9"/>
  <c r="AA36" i="9"/>
  <c r="AA37" i="9"/>
  <c r="AA38" i="9"/>
  <c r="AA39" i="9"/>
  <c r="AA40" i="9"/>
  <c r="AA41" i="9"/>
  <c r="AA42" i="9"/>
  <c r="AA43" i="9"/>
  <c r="AA44" i="9"/>
  <c r="AA45" i="9"/>
  <c r="AA46" i="9"/>
  <c r="AA47" i="9"/>
  <c r="AA48" i="9"/>
  <c r="AA49" i="9"/>
  <c r="AA50" i="9"/>
  <c r="C56" i="29" l="1"/>
  <c r="D56" i="29"/>
  <c r="E56" i="29"/>
  <c r="F56" i="29"/>
  <c r="G56" i="29"/>
  <c r="H56" i="29"/>
  <c r="I56" i="29"/>
  <c r="J56" i="29"/>
  <c r="K56" i="29"/>
  <c r="L56" i="29"/>
  <c r="M56" i="29"/>
  <c r="N56" i="29"/>
  <c r="O56" i="29"/>
  <c r="P56" i="29"/>
  <c r="Q56" i="29"/>
  <c r="R56" i="29"/>
  <c r="S56" i="29"/>
  <c r="T56" i="29"/>
  <c r="U56" i="29"/>
  <c r="V56" i="29"/>
  <c r="W56" i="29"/>
  <c r="X56" i="29"/>
  <c r="Y56" i="29"/>
  <c r="Z56" i="29"/>
  <c r="AA56" i="29"/>
  <c r="B56" i="29"/>
  <c r="C57" i="40"/>
  <c r="D57" i="40"/>
  <c r="E57" i="40"/>
  <c r="F57" i="40"/>
  <c r="G57" i="40"/>
  <c r="H57" i="40"/>
  <c r="I57" i="40"/>
  <c r="J57" i="40"/>
  <c r="K57" i="40"/>
  <c r="L57" i="40"/>
  <c r="M57" i="40"/>
  <c r="N57" i="40"/>
  <c r="O57" i="40"/>
  <c r="P57" i="40"/>
  <c r="Q57" i="40"/>
  <c r="R57" i="40"/>
  <c r="S57" i="40"/>
  <c r="B57" i="40"/>
  <c r="C56" i="28"/>
  <c r="D56" i="28"/>
  <c r="E56" i="28"/>
  <c r="F56" i="28"/>
  <c r="G56" i="28"/>
  <c r="H56" i="28"/>
  <c r="I56" i="28"/>
  <c r="J56" i="28"/>
  <c r="K56" i="28"/>
  <c r="L56" i="28"/>
  <c r="M56" i="28"/>
  <c r="N56" i="28"/>
  <c r="O56" i="28"/>
  <c r="P56" i="28"/>
  <c r="Q56" i="28"/>
  <c r="R56" i="28"/>
  <c r="S56" i="28"/>
  <c r="T56" i="28"/>
  <c r="U56" i="28"/>
  <c r="V56" i="28"/>
  <c r="W56" i="28"/>
  <c r="X56" i="28"/>
  <c r="B56" i="28"/>
  <c r="C54" i="39"/>
  <c r="D54" i="39"/>
  <c r="E54" i="39"/>
  <c r="F54" i="39"/>
  <c r="G54" i="39"/>
  <c r="H54" i="39"/>
  <c r="I54" i="39"/>
  <c r="J54" i="39"/>
  <c r="K54" i="39"/>
  <c r="L54" i="39"/>
  <c r="M54" i="39"/>
  <c r="N54" i="39"/>
  <c r="O54" i="39"/>
  <c r="P54" i="39"/>
  <c r="Q54" i="39"/>
  <c r="R54" i="39"/>
  <c r="S54" i="39"/>
  <c r="T54" i="39"/>
  <c r="U54" i="39"/>
  <c r="V54" i="39"/>
  <c r="W54" i="39"/>
  <c r="X54" i="39"/>
  <c r="Y54" i="39"/>
  <c r="Z54" i="39"/>
  <c r="AA54" i="39"/>
  <c r="AB54" i="39"/>
  <c r="B54" i="39"/>
  <c r="C56" i="27"/>
  <c r="D56" i="27"/>
  <c r="E56" i="27"/>
  <c r="F56" i="27"/>
  <c r="G56" i="27"/>
  <c r="H56" i="27"/>
  <c r="I56" i="27"/>
  <c r="J56" i="27"/>
  <c r="K56" i="27"/>
  <c r="L56" i="27"/>
  <c r="M56" i="27"/>
  <c r="N56" i="27"/>
  <c r="O56" i="27"/>
  <c r="P56" i="27"/>
  <c r="Q56" i="27"/>
  <c r="R56" i="27"/>
  <c r="S56" i="27"/>
  <c r="T56" i="27"/>
  <c r="U56" i="27"/>
  <c r="V56" i="27"/>
  <c r="W56" i="27"/>
  <c r="X56" i="27"/>
  <c r="Y56" i="27"/>
  <c r="Z56" i="27"/>
  <c r="B56" i="27"/>
  <c r="C56" i="26"/>
  <c r="D56" i="26"/>
  <c r="E56" i="26"/>
  <c r="F56" i="26"/>
  <c r="G56" i="26"/>
  <c r="H56" i="26"/>
  <c r="I56" i="26"/>
  <c r="J56" i="26"/>
  <c r="K56" i="26"/>
  <c r="L56" i="26"/>
  <c r="M56" i="26"/>
  <c r="N56" i="26"/>
  <c r="O56" i="26"/>
  <c r="P56" i="26"/>
  <c r="Q56" i="26"/>
  <c r="R56" i="26"/>
  <c r="S56" i="26"/>
  <c r="T56" i="26"/>
  <c r="U56" i="26"/>
  <c r="V56" i="26"/>
  <c r="W56" i="26"/>
  <c r="X56" i="26"/>
  <c r="Y56" i="26"/>
  <c r="Z56" i="26"/>
  <c r="AA56" i="26"/>
  <c r="AB56" i="26"/>
  <c r="AC56" i="26"/>
  <c r="B56" i="26"/>
  <c r="C53" i="19"/>
  <c r="D53" i="19"/>
  <c r="E53" i="19"/>
  <c r="F53" i="19"/>
  <c r="G53" i="19"/>
  <c r="H53" i="19"/>
  <c r="I53" i="19"/>
  <c r="J53" i="19"/>
  <c r="K53" i="19"/>
  <c r="L53" i="19"/>
  <c r="B53" i="19"/>
  <c r="C57" i="17"/>
  <c r="D57" i="17"/>
  <c r="E57" i="17"/>
  <c r="F57" i="17"/>
  <c r="G57" i="17"/>
  <c r="H57" i="17"/>
  <c r="I57" i="17"/>
  <c r="J57" i="17"/>
  <c r="C58" i="17"/>
  <c r="D58" i="17"/>
  <c r="E58" i="17"/>
  <c r="F58" i="17"/>
  <c r="G58" i="17"/>
  <c r="H58" i="17"/>
  <c r="I58" i="17"/>
  <c r="J58" i="17"/>
  <c r="C59" i="17"/>
  <c r="D59" i="17"/>
  <c r="E59" i="17"/>
  <c r="F59" i="17"/>
  <c r="G59" i="17"/>
  <c r="H59" i="17"/>
  <c r="I59" i="17"/>
  <c r="J59" i="17"/>
  <c r="C60" i="17"/>
  <c r="D60" i="17"/>
  <c r="E60" i="17"/>
  <c r="F60" i="17"/>
  <c r="G60" i="17"/>
  <c r="H60" i="17"/>
  <c r="I60" i="17"/>
  <c r="J60" i="17"/>
  <c r="C61" i="17"/>
  <c r="D61" i="17"/>
  <c r="E61" i="17"/>
  <c r="F61" i="17"/>
  <c r="G61" i="17"/>
  <c r="H61" i="17"/>
  <c r="I61" i="17"/>
  <c r="J61" i="17"/>
  <c r="B58" i="17"/>
  <c r="B59" i="17"/>
  <c r="B60" i="17"/>
  <c r="B61" i="17"/>
  <c r="B57" i="17"/>
  <c r="C56" i="16"/>
  <c r="D56" i="16"/>
  <c r="E56" i="16"/>
  <c r="F56" i="16"/>
  <c r="G56" i="16"/>
  <c r="H56" i="16"/>
  <c r="I56" i="16"/>
  <c r="J56" i="16"/>
  <c r="K56" i="16"/>
  <c r="L56" i="16"/>
  <c r="M56" i="16"/>
  <c r="N56" i="16"/>
  <c r="O56" i="16"/>
  <c r="P56" i="16"/>
  <c r="B56" i="16"/>
  <c r="C56" i="23"/>
  <c r="D56" i="23"/>
  <c r="E56" i="23"/>
  <c r="F56" i="23"/>
  <c r="G56" i="23"/>
  <c r="H56" i="23"/>
  <c r="I56" i="23"/>
  <c r="J56" i="23"/>
  <c r="K56" i="23"/>
  <c r="L56" i="23"/>
  <c r="M56" i="23"/>
  <c r="N56" i="23"/>
  <c r="O56" i="23"/>
  <c r="P56" i="23"/>
  <c r="Q56" i="23"/>
  <c r="R56" i="23"/>
  <c r="S56" i="23"/>
  <c r="T56" i="23"/>
  <c r="U56" i="23"/>
  <c r="V56" i="23"/>
  <c r="W56" i="23"/>
  <c r="B56" i="23"/>
  <c r="C56" i="15"/>
  <c r="D56" i="15"/>
  <c r="E56" i="15"/>
  <c r="F56" i="15"/>
  <c r="G56" i="15"/>
  <c r="H56" i="15"/>
  <c r="I56" i="15"/>
  <c r="J56" i="15"/>
  <c r="K56" i="15"/>
  <c r="L56" i="15"/>
  <c r="M56" i="15"/>
  <c r="N56" i="15"/>
  <c r="O56" i="15"/>
  <c r="P56" i="15"/>
  <c r="Q56" i="15"/>
  <c r="R56" i="15"/>
  <c r="S56" i="15"/>
  <c r="T56" i="15"/>
  <c r="U56" i="15"/>
  <c r="V56" i="15"/>
  <c r="W56" i="15"/>
  <c r="X56" i="15"/>
  <c r="Y56" i="15"/>
  <c r="Z56" i="15"/>
  <c r="AA56" i="15"/>
  <c r="C57" i="15"/>
  <c r="D57" i="15"/>
  <c r="E57" i="15"/>
  <c r="F57" i="15"/>
  <c r="G57" i="15"/>
  <c r="H57" i="15"/>
  <c r="I57" i="15"/>
  <c r="J57" i="15"/>
  <c r="K57" i="15"/>
  <c r="L57" i="15"/>
  <c r="M57" i="15"/>
  <c r="N57" i="15"/>
  <c r="O57" i="15"/>
  <c r="P57" i="15"/>
  <c r="Q57" i="15"/>
  <c r="R57" i="15"/>
  <c r="S57" i="15"/>
  <c r="T57" i="15"/>
  <c r="U57" i="15"/>
  <c r="V57" i="15"/>
  <c r="W57" i="15"/>
  <c r="X57" i="15"/>
  <c r="Y57" i="15"/>
  <c r="Z57" i="15"/>
  <c r="AA57" i="15"/>
  <c r="C58" i="15"/>
  <c r="D58" i="15"/>
  <c r="E58" i="15"/>
  <c r="F58" i="15"/>
  <c r="G58" i="15"/>
  <c r="H58" i="15"/>
  <c r="I58" i="15"/>
  <c r="J58" i="15"/>
  <c r="K58" i="15"/>
  <c r="L58" i="15"/>
  <c r="M58" i="15"/>
  <c r="N58" i="15"/>
  <c r="O58" i="15"/>
  <c r="P58" i="15"/>
  <c r="Q58" i="15"/>
  <c r="R58" i="15"/>
  <c r="S58" i="15"/>
  <c r="T58" i="15"/>
  <c r="U58" i="15"/>
  <c r="V58" i="15"/>
  <c r="W58" i="15"/>
  <c r="X58" i="15"/>
  <c r="Y58" i="15"/>
  <c r="Z58" i="15"/>
  <c r="AA58" i="15"/>
  <c r="C59" i="15"/>
  <c r="D59" i="15"/>
  <c r="E59" i="15"/>
  <c r="F59" i="15"/>
  <c r="G59" i="15"/>
  <c r="H59" i="15"/>
  <c r="I59" i="15"/>
  <c r="J59" i="15"/>
  <c r="K59" i="15"/>
  <c r="L59" i="15"/>
  <c r="M59" i="15"/>
  <c r="N59" i="15"/>
  <c r="O59" i="15"/>
  <c r="P59" i="15"/>
  <c r="Q59" i="15"/>
  <c r="R59" i="15"/>
  <c r="S59" i="15"/>
  <c r="T59" i="15"/>
  <c r="U59" i="15"/>
  <c r="V59" i="15"/>
  <c r="W59" i="15"/>
  <c r="X59" i="15"/>
  <c r="Y59" i="15"/>
  <c r="Z59" i="15"/>
  <c r="AA59" i="15"/>
  <c r="C60" i="15"/>
  <c r="D60" i="15"/>
  <c r="E60" i="15"/>
  <c r="F60" i="15"/>
  <c r="G60" i="15"/>
  <c r="H60" i="15"/>
  <c r="I60" i="15"/>
  <c r="J60" i="15"/>
  <c r="K60" i="15"/>
  <c r="L60" i="15"/>
  <c r="M60" i="15"/>
  <c r="N60" i="15"/>
  <c r="O60" i="15"/>
  <c r="P60" i="15"/>
  <c r="Q60" i="15"/>
  <c r="R60" i="15"/>
  <c r="S60" i="15"/>
  <c r="T60" i="15"/>
  <c r="U60" i="15"/>
  <c r="V60" i="15"/>
  <c r="W60" i="15"/>
  <c r="X60" i="15"/>
  <c r="Y60" i="15"/>
  <c r="Z60" i="15"/>
  <c r="AA60" i="15"/>
  <c r="B57" i="15"/>
  <c r="B58" i="15"/>
  <c r="B59" i="15"/>
  <c r="B60" i="15"/>
  <c r="B56" i="15"/>
  <c r="C56" i="20"/>
  <c r="D56" i="20"/>
  <c r="E56" i="20"/>
  <c r="F56" i="20"/>
  <c r="G56" i="20"/>
  <c r="H56" i="20"/>
  <c r="I56" i="20"/>
  <c r="J56" i="20"/>
  <c r="K56" i="20"/>
  <c r="L56" i="20"/>
  <c r="M56" i="20"/>
  <c r="N56" i="20"/>
  <c r="O56" i="20"/>
  <c r="P56" i="20"/>
  <c r="Q56" i="20"/>
  <c r="R56" i="20"/>
  <c r="S56" i="20"/>
  <c r="T56" i="20"/>
  <c r="U56" i="20"/>
  <c r="V56" i="20"/>
  <c r="C57" i="20"/>
  <c r="D57" i="20"/>
  <c r="E57" i="20"/>
  <c r="F57" i="20"/>
  <c r="G57" i="20"/>
  <c r="H57" i="20"/>
  <c r="I57" i="20"/>
  <c r="J57" i="20"/>
  <c r="K57" i="20"/>
  <c r="L57" i="20"/>
  <c r="M57" i="20"/>
  <c r="N57" i="20"/>
  <c r="O57" i="20"/>
  <c r="P57" i="20"/>
  <c r="Q57" i="20"/>
  <c r="R57" i="20"/>
  <c r="S57" i="20"/>
  <c r="T57" i="20"/>
  <c r="U57" i="20"/>
  <c r="V57" i="20"/>
  <c r="C58" i="20"/>
  <c r="D58" i="20"/>
  <c r="E58" i="20"/>
  <c r="F58" i="20"/>
  <c r="G58" i="20"/>
  <c r="H58" i="20"/>
  <c r="I58" i="20"/>
  <c r="J58" i="20"/>
  <c r="K58" i="20"/>
  <c r="L58" i="20"/>
  <c r="M58" i="20"/>
  <c r="N58" i="20"/>
  <c r="O58" i="20"/>
  <c r="P58" i="20"/>
  <c r="Q58" i="20"/>
  <c r="R58" i="20"/>
  <c r="S58" i="20"/>
  <c r="T58" i="20"/>
  <c r="U58" i="20"/>
  <c r="V58" i="20"/>
  <c r="C59" i="20"/>
  <c r="D59" i="20"/>
  <c r="E59" i="20"/>
  <c r="F59" i="20"/>
  <c r="G59" i="20"/>
  <c r="H59" i="20"/>
  <c r="I59" i="20"/>
  <c r="J59" i="20"/>
  <c r="K59" i="20"/>
  <c r="L59" i="20"/>
  <c r="M59" i="20"/>
  <c r="N59" i="20"/>
  <c r="O59" i="20"/>
  <c r="P59" i="20"/>
  <c r="Q59" i="20"/>
  <c r="R59" i="20"/>
  <c r="S59" i="20"/>
  <c r="T59" i="20"/>
  <c r="U59" i="20"/>
  <c r="V59" i="20"/>
  <c r="C60" i="20"/>
  <c r="D60" i="20"/>
  <c r="E60" i="20"/>
  <c r="F60" i="20"/>
  <c r="G60" i="20"/>
  <c r="H60" i="20"/>
  <c r="I60" i="20"/>
  <c r="J60" i="20"/>
  <c r="K60" i="20"/>
  <c r="L60" i="20"/>
  <c r="M60" i="20"/>
  <c r="N60" i="20"/>
  <c r="O60" i="20"/>
  <c r="P60" i="20"/>
  <c r="Q60" i="20"/>
  <c r="R60" i="20"/>
  <c r="S60" i="20"/>
  <c r="T60" i="20"/>
  <c r="U60" i="20"/>
  <c r="V60" i="20"/>
  <c r="B57" i="20"/>
  <c r="B58" i="20"/>
  <c r="B59" i="20"/>
  <c r="B60" i="20"/>
  <c r="B56" i="20"/>
  <c r="C56" i="38"/>
  <c r="D56" i="38"/>
  <c r="E56" i="38"/>
  <c r="F56" i="38"/>
  <c r="G56" i="38"/>
  <c r="H56" i="38"/>
  <c r="I56" i="38"/>
  <c r="J56" i="38"/>
  <c r="K56" i="38"/>
  <c r="L56" i="38"/>
  <c r="M56" i="38"/>
  <c r="N56" i="38"/>
  <c r="O56" i="38"/>
  <c r="P56" i="38"/>
  <c r="Q56" i="38"/>
  <c r="R56" i="38"/>
  <c r="S56" i="38"/>
  <c r="T56" i="38"/>
  <c r="U56" i="38"/>
  <c r="V56" i="38"/>
  <c r="W56" i="38"/>
  <c r="X56" i="38"/>
  <c r="Y56" i="38"/>
  <c r="Z56" i="38"/>
  <c r="AA56" i="38"/>
  <c r="B56" i="38"/>
  <c r="C56" i="33"/>
  <c r="D56" i="33"/>
  <c r="E56" i="33"/>
  <c r="F56" i="33"/>
  <c r="G56" i="33"/>
  <c r="H56" i="33"/>
  <c r="I56" i="33"/>
  <c r="J56" i="33"/>
  <c r="K56" i="33"/>
  <c r="L56" i="33"/>
  <c r="M56" i="33"/>
  <c r="N56" i="33"/>
  <c r="O56" i="33"/>
  <c r="P56" i="33"/>
  <c r="Q56" i="33"/>
  <c r="R56" i="33"/>
  <c r="S56" i="33"/>
  <c r="T56" i="33"/>
  <c r="U56" i="33"/>
  <c r="V56" i="33"/>
  <c r="W56" i="33"/>
  <c r="X56" i="33"/>
  <c r="Y56" i="33"/>
  <c r="Z56" i="33"/>
  <c r="AA56" i="33"/>
  <c r="AB56" i="33"/>
  <c r="B56" i="33"/>
  <c r="C58" i="13"/>
  <c r="D58" i="13"/>
  <c r="E58" i="13"/>
  <c r="F58" i="13"/>
  <c r="G58" i="13"/>
  <c r="H58" i="13"/>
  <c r="I58" i="13"/>
  <c r="J58" i="13"/>
  <c r="K58" i="13"/>
  <c r="L58" i="13"/>
  <c r="M58" i="13"/>
  <c r="N58" i="13"/>
  <c r="O58" i="13"/>
  <c r="P58" i="13"/>
  <c r="Q58" i="13"/>
  <c r="R58" i="13"/>
  <c r="S58" i="13"/>
  <c r="T58" i="13"/>
  <c r="U58" i="13"/>
  <c r="V58" i="13"/>
  <c r="W58" i="13"/>
  <c r="X58" i="13"/>
  <c r="Y58" i="13"/>
  <c r="Z58" i="13"/>
  <c r="AA58" i="13"/>
  <c r="AB58" i="13"/>
  <c r="B58" i="13"/>
  <c r="C55" i="9"/>
  <c r="D55" i="9"/>
  <c r="E55" i="9"/>
  <c r="F55" i="9"/>
  <c r="G55" i="9"/>
  <c r="H55" i="9"/>
  <c r="I55" i="9"/>
  <c r="J55" i="9"/>
  <c r="K55" i="9"/>
  <c r="L55" i="9"/>
  <c r="M55" i="9"/>
  <c r="N55" i="9"/>
  <c r="O55" i="9"/>
  <c r="P55" i="9"/>
  <c r="Q55" i="9"/>
  <c r="R55" i="9"/>
  <c r="S55" i="9"/>
  <c r="T55" i="9"/>
  <c r="U55" i="9"/>
  <c r="V55" i="9"/>
  <c r="W55" i="9"/>
  <c r="X55" i="9"/>
  <c r="Y55" i="9"/>
  <c r="Z55" i="9"/>
  <c r="AB21" i="29" l="1"/>
  <c r="AB22" i="29"/>
  <c r="AB23" i="29"/>
  <c r="AB24" i="29"/>
  <c r="T94" i="40" l="1"/>
  <c r="T95" i="40"/>
  <c r="T96" i="40"/>
  <c r="T97" i="40"/>
  <c r="T22" i="40"/>
  <c r="T23" i="40"/>
  <c r="T24" i="40"/>
  <c r="T25" i="40"/>
  <c r="Y93" i="28" l="1"/>
  <c r="Y94" i="28"/>
  <c r="Y95" i="28"/>
  <c r="Y96" i="28"/>
  <c r="Y21" i="28"/>
  <c r="Y22" i="28"/>
  <c r="Y23" i="28"/>
  <c r="Y24" i="28"/>
  <c r="AC91" i="39"/>
  <c r="AC92" i="39"/>
  <c r="AC93" i="39"/>
  <c r="AC94" i="39"/>
  <c r="AC19" i="39"/>
  <c r="AC20" i="39"/>
  <c r="AC21" i="39"/>
  <c r="AC22" i="39"/>
  <c r="A57" i="27"/>
  <c r="AA57" i="27" s="1"/>
  <c r="A58" i="27"/>
  <c r="AA58" i="27" s="1"/>
  <c r="A59" i="27"/>
  <c r="AA59" i="27" s="1"/>
  <c r="A60" i="27"/>
  <c r="AA60" i="27" s="1"/>
  <c r="AA21" i="27"/>
  <c r="AA22" i="27"/>
  <c r="AA23" i="27"/>
  <c r="AA24" i="27"/>
  <c r="AD93" i="26" l="1"/>
  <c r="AD94" i="26"/>
  <c r="AD95" i="26"/>
  <c r="AD96" i="26"/>
  <c r="AD21" i="26"/>
  <c r="AD22" i="26"/>
  <c r="AD23" i="26"/>
  <c r="AD24" i="26"/>
  <c r="M90" i="19"/>
  <c r="M91" i="19"/>
  <c r="M92" i="19"/>
  <c r="M93" i="19"/>
  <c r="M18" i="19"/>
  <c r="M19" i="19"/>
  <c r="M20" i="19"/>
  <c r="M21" i="19"/>
  <c r="A58" i="17"/>
  <c r="K58" i="17" s="1"/>
  <c r="A59" i="17"/>
  <c r="K59" i="17" s="1"/>
  <c r="A60" i="17"/>
  <c r="K60" i="17" s="1"/>
  <c r="A61" i="17"/>
  <c r="K61" i="17" s="1"/>
  <c r="K22" i="17"/>
  <c r="K23" i="17"/>
  <c r="K24" i="17"/>
  <c r="K25" i="17"/>
  <c r="A57" i="16" l="1"/>
  <c r="Q57" i="16" s="1"/>
  <c r="A58" i="16"/>
  <c r="Q58" i="16" s="1"/>
  <c r="A59" i="16"/>
  <c r="Q59" i="16" s="1"/>
  <c r="A60" i="16"/>
  <c r="Q60" i="16" s="1"/>
  <c r="Q93" i="16"/>
  <c r="Q94" i="16"/>
  <c r="Q95" i="16"/>
  <c r="Q96" i="16"/>
  <c r="X21" i="23"/>
  <c r="X22" i="23"/>
  <c r="X23" i="23"/>
  <c r="X24" i="23"/>
  <c r="AB93" i="15" l="1"/>
  <c r="AB94" i="15"/>
  <c r="AB95" i="15"/>
  <c r="AB96" i="15"/>
  <c r="A57" i="15"/>
  <c r="AB57" i="15" s="1"/>
  <c r="A58" i="15"/>
  <c r="AB58" i="15" s="1"/>
  <c r="A59" i="15"/>
  <c r="AB59" i="15" s="1"/>
  <c r="A60" i="15"/>
  <c r="AB60" i="15" s="1"/>
  <c r="AB21" i="15"/>
  <c r="AB22" i="15"/>
  <c r="AB23" i="15"/>
  <c r="AB24" i="15"/>
  <c r="A57" i="20" l="1"/>
  <c r="W57" i="20" s="1"/>
  <c r="A58" i="20"/>
  <c r="W58" i="20" s="1"/>
  <c r="A59" i="20"/>
  <c r="W59" i="20" s="1"/>
  <c r="A60" i="20"/>
  <c r="W60" i="20" s="1"/>
  <c r="W93" i="20"/>
  <c r="W94" i="20"/>
  <c r="W95" i="20"/>
  <c r="W21" i="20"/>
  <c r="W22" i="20"/>
  <c r="W23" i="20"/>
  <c r="W24" i="20"/>
  <c r="AB93" i="38" l="1"/>
  <c r="AB94" i="38"/>
  <c r="AB95" i="38"/>
  <c r="AB96" i="38"/>
  <c r="AC93" i="33"/>
  <c r="AC94" i="33"/>
  <c r="AC95" i="33"/>
  <c r="AC96" i="33"/>
  <c r="AC21" i="33"/>
  <c r="AC22" i="33"/>
  <c r="AC23" i="33"/>
  <c r="AC24" i="33"/>
  <c r="AC23" i="13"/>
  <c r="AC24" i="13"/>
  <c r="AC25" i="13"/>
  <c r="AC26" i="13"/>
  <c r="AC94" i="13" l="1"/>
  <c r="A58" i="13"/>
  <c r="AC58" i="13" s="1"/>
  <c r="AA91" i="9" l="1"/>
  <c r="W96" i="20" l="1"/>
  <c r="J8" i="17" l="1"/>
  <c r="L7" i="19"/>
  <c r="AC7" i="26"/>
  <c r="Z7" i="27"/>
  <c r="AB7" i="39"/>
  <c r="X7" i="28"/>
  <c r="S7" i="40"/>
  <c r="AA7" i="29"/>
  <c r="AB92" i="29" l="1"/>
  <c r="AB20" i="29"/>
  <c r="T93" i="40"/>
  <c r="T21" i="40"/>
  <c r="Y92" i="28"/>
  <c r="Y20" i="28"/>
  <c r="AC90" i="39"/>
  <c r="AC18" i="39"/>
  <c r="AA92" i="27"/>
  <c r="AA20" i="27"/>
  <c r="AD92" i="26"/>
  <c r="AD20" i="26"/>
  <c r="M89" i="19"/>
  <c r="M17" i="19"/>
  <c r="K93" i="17"/>
  <c r="K21" i="17"/>
  <c r="Q92" i="16"/>
  <c r="Q20" i="16"/>
  <c r="X92" i="23"/>
  <c r="X20" i="23"/>
  <c r="AB92" i="15"/>
  <c r="AB20" i="15"/>
  <c r="W92" i="20"/>
  <c r="W20" i="20"/>
  <c r="AB92" i="38"/>
  <c r="AB20" i="38"/>
  <c r="AC92" i="33"/>
  <c r="AC20" i="33"/>
  <c r="AC22" i="13"/>
  <c r="B3" i="33"/>
  <c r="B3" i="38"/>
  <c r="B3" i="20"/>
  <c r="B3" i="15"/>
  <c r="B3" i="23"/>
  <c r="B3" i="16"/>
  <c r="B3" i="17"/>
  <c r="B3" i="19"/>
  <c r="B3" i="26"/>
  <c r="B3" i="27"/>
  <c r="B3" i="39"/>
  <c r="B3" i="28"/>
  <c r="B3" i="40"/>
  <c r="B3" i="29"/>
  <c r="B2" i="33"/>
  <c r="B2" i="38"/>
  <c r="B2" i="20"/>
  <c r="B2" i="15"/>
  <c r="B2" i="23"/>
  <c r="B2" i="16"/>
  <c r="B2" i="17"/>
  <c r="B2" i="19"/>
  <c r="B2" i="26"/>
  <c r="B2" i="27"/>
  <c r="B2" i="39"/>
  <c r="B2" i="28"/>
  <c r="B2" i="40"/>
  <c r="B2" i="29"/>
  <c r="A56" i="33" l="1"/>
  <c r="AC56" i="33" s="1"/>
  <c r="A56" i="38"/>
  <c r="AB56" i="38" s="1"/>
  <c r="A56" i="20"/>
  <c r="W56" i="20" s="1"/>
  <c r="A56" i="15"/>
  <c r="AB56" i="15" s="1"/>
  <c r="A56" i="23"/>
  <c r="X56" i="23" s="1"/>
  <c r="A56" i="16"/>
  <c r="Q56" i="16" s="1"/>
  <c r="A57" i="17"/>
  <c r="K57" i="17" s="1"/>
  <c r="A53" i="19"/>
  <c r="M53" i="19" s="1"/>
  <c r="A56" i="26"/>
  <c r="AD56" i="26" s="1"/>
  <c r="A56" i="27"/>
  <c r="AA56" i="27" s="1"/>
  <c r="A54" i="39"/>
  <c r="AC54" i="39" s="1"/>
  <c r="A56" i="28"/>
  <c r="Y56" i="28" s="1"/>
  <c r="A57" i="40"/>
  <c r="T57" i="40" s="1"/>
  <c r="A56" i="29"/>
  <c r="AB56" i="29" s="1"/>
  <c r="A55" i="9"/>
  <c r="AA55" i="9" s="1"/>
</calcChain>
</file>

<file path=xl/sharedStrings.xml><?xml version="1.0" encoding="utf-8"?>
<sst xmlns="http://schemas.openxmlformats.org/spreadsheetml/2006/main" count="2486" uniqueCount="925">
  <si>
    <t>Ausgaben</t>
  </si>
  <si>
    <t>Saldo</t>
  </si>
  <si>
    <t>Insgesamt</t>
  </si>
  <si>
    <t>darunter:</t>
  </si>
  <si>
    <t>Einfuhr (cif)</t>
  </si>
  <si>
    <t>Kurzfristig</t>
  </si>
  <si>
    <t>Bundesbank</t>
  </si>
  <si>
    <t>Wert-
papier-
anlagen</t>
  </si>
  <si>
    <t>Übriger
Kapital-
verkehr</t>
  </si>
  <si>
    <t>-</t>
  </si>
  <si>
    <t>Übriger
Kapital-verkehr</t>
  </si>
  <si>
    <t>1 / W1</t>
  </si>
  <si>
    <t>2 / W1</t>
  </si>
  <si>
    <t>3 / W1</t>
  </si>
  <si>
    <t>4 / W1</t>
  </si>
  <si>
    <t>5 / W1</t>
  </si>
  <si>
    <t>6 / W1</t>
  </si>
  <si>
    <t>7 / W1</t>
  </si>
  <si>
    <t>8 / W1</t>
  </si>
  <si>
    <t>9 / W1</t>
  </si>
  <si>
    <t>10 / W1</t>
  </si>
  <si>
    <t>11 / W1</t>
  </si>
  <si>
    <t>12 / W1</t>
  </si>
  <si>
    <t>13 / W1</t>
  </si>
  <si>
    <t>14 / W1</t>
  </si>
  <si>
    <t>15 / W1</t>
  </si>
  <si>
    <t>16 / W1</t>
  </si>
  <si>
    <t>17 / W1</t>
  </si>
  <si>
    <t>18 / W1</t>
  </si>
  <si>
    <t>19 / W1</t>
  </si>
  <si>
    <t>20 / W1</t>
  </si>
  <si>
    <t>21 / W1</t>
  </si>
  <si>
    <t>22 / W1</t>
  </si>
  <si>
    <t>23 / W1</t>
  </si>
  <si>
    <t>24 / W1</t>
  </si>
  <si>
    <t>25 / W1</t>
  </si>
  <si>
    <t>26 / W1</t>
  </si>
  <si>
    <t>27 / W1</t>
  </si>
  <si>
    <t>28 / W1</t>
  </si>
  <si>
    <t>29 / W1</t>
  </si>
  <si>
    <t>30 / W1</t>
  </si>
  <si>
    <t>31 / W1</t>
  </si>
  <si>
    <t>32 / W1</t>
  </si>
  <si>
    <t>33 / W1</t>
  </si>
  <si>
    <t>34 / W1</t>
  </si>
  <si>
    <t>35 / W1</t>
  </si>
  <si>
    <t>36 / W1</t>
  </si>
  <si>
    <t>37 / W1</t>
  </si>
  <si>
    <t>38 / W1</t>
  </si>
  <si>
    <t>39 / W1</t>
  </si>
  <si>
    <t>40 / W1</t>
  </si>
  <si>
    <t>41 / W1</t>
  </si>
  <si>
    <t>42 / W1</t>
  </si>
  <si>
    <t>43 / W1</t>
  </si>
  <si>
    <t>44 / W1</t>
  </si>
  <si>
    <t>45 / W1</t>
  </si>
  <si>
    <t>46 / W1</t>
  </si>
  <si>
    <t>47 / W1</t>
  </si>
  <si>
    <t>48 / W1</t>
  </si>
  <si>
    <t>49 / W1</t>
  </si>
  <si>
    <t>50 / W1</t>
  </si>
  <si>
    <t>51 / W1</t>
  </si>
  <si>
    <t>52 / W1</t>
  </si>
  <si>
    <t>53 / W1</t>
  </si>
  <si>
    <t xml:space="preserve"> </t>
  </si>
  <si>
    <t>Schwester-
gesell-schaften</t>
  </si>
  <si>
    <t>1 Enthält den Spezialhandel nach der amtlichen Außenhandelsstatistik (Quelle: Statistisches Bundesamt). 2 Absetzungen erfolgen bei Grenzübertritt von Waren ohne Eigentumswechsel; Zusetzungen erfolgen bei Eigentumswechsel von Waren ohne Grenzübertritt. 3 Einschl. Gemeinschaftsprojekte. Die Entgelte der Be- und Verarbeitung von Waren werden unter Fertigungsdienstleistungen erfasst. 4 Negative Einnahmen.</t>
  </si>
  <si>
    <t>BBFBOPA.Q.N.DE.W1.S1.S1.T.C.G._Z._Z._Z.EUR._T._X.N.ALL</t>
  </si>
  <si>
    <t>BBFBOPA.Q.N.DE.W1.S1.S1.T.D.G._Z._Z._Z.EUR._T._X.N.ALL</t>
  </si>
  <si>
    <t>BBFBOPA.Q.N.DE.W1.S1.S1.T.B.G._Z._Z._Z.EUR._T._X.N.ALL</t>
  </si>
  <si>
    <t>BBFBOPA.Q.N.DE.W1.S1.S1.T.C.S._Z._Z._Z.EUR._T._X.N.ALL</t>
  </si>
  <si>
    <t>BBFBOPA.Q.N.DE.W1.S1.S1.T.D.S._Z._Z._Z.EUR._T._X.N.ALL</t>
  </si>
  <si>
    <t>BBFBOPA.Q.N.DE.W1.S1.S1.T.B.S._Z._Z._Z.EUR._T._X.N.ALL</t>
  </si>
  <si>
    <t>BBFBOPA.Q.N.DE.W1.S1.S1.T.C.IN1._Z._Z._Z.EUR._T._X.N.ALL</t>
  </si>
  <si>
    <t>BBFBOPA.Q.N.DE.W1.S1.S1.T.D.IN1._Z._Z._Z.EUR._T._X.N.ALL</t>
  </si>
  <si>
    <t>BBFBOPA.Q.N.DE.W1.S1.S1.T.B.IN1._Z._Z._Z.EUR._T._X.N.ALL</t>
  </si>
  <si>
    <t>BBFBOPA.Q.N.DE.W1.S1.S1.T.C.IN2._Z._Z._Z.EUR._T._X.N.ALL</t>
  </si>
  <si>
    <t>BBFBOPA.Q.N.DE.W1.S1.S1.T.D.IN2._Z._Z._Z.EUR._T._X.N.ALL</t>
  </si>
  <si>
    <t>BBFBOPA.Q.N.DE.W1.S1.S1.T.B.IN2._Z._Z._Z.EUR._T._X.N.ALL</t>
  </si>
  <si>
    <t>BBFBOPA.Q.N.DE.W1.S1.S1.T.B.CA._Z._Z._Z.EUR._T._X.N.ALL</t>
  </si>
  <si>
    <t>BBFBOPA.Q.N.DE.W1.S1.S1.T.B.KA._Z._Z._Z.EUR._T._X.N.ALL</t>
  </si>
  <si>
    <t>BBFBOPA.Q.N.DE.W1.S1.S1.T.N.FA.D.F._Z.EUR._T._X.N.ALL</t>
  </si>
  <si>
    <t>BBFBOPA.Q.N.DE.W1.S1.S1.T.N.FA.P.F._Z.EUR._T.M.N.ALL</t>
  </si>
  <si>
    <t>BBFBOPA.Q.N.DE.W1.S1.S1.T.N.FA.F.F7.T.EUR._T.T.N.ALL</t>
  </si>
  <si>
    <t>BBFBOPA.Q.N.DE.W1.S1.S1.T.N.FA.O.F._Z.EUR._T._X.N.ALL</t>
  </si>
  <si>
    <t>BBFBOPA.Q.N.DE.W1.S12T.S1.T.N.FA.O.F._Z.EUR._T._X.N.ALL</t>
  </si>
  <si>
    <t>BBFBOPA.Q.N.DE.W1.S1P.S1.T.N.FA.O.F._Z.EUR._T._X.N.ALL</t>
  </si>
  <si>
    <t>BBFBOPA.Q.N.DE.W1.S13.S1.T.N.FA.O.F._Z.EUR._T._X.N.ALL</t>
  </si>
  <si>
    <t>BBFBOPA.Q.N.DE.W1.S121.S1.T.N.FA.O.F._Z.EUR._T._X.N.ALL</t>
  </si>
  <si>
    <t>BBFBOPA.Q.N.DE.W1.S121.S1.T.A.FA.R.F._Z.EUR.X1._X.N.ALL</t>
  </si>
  <si>
    <t>BBFBOPA.Q.N.DE.W1.S1.S1.T.N.FA._T.F._Z.EUR._T._X.N.ALL</t>
  </si>
  <si>
    <t>BBFBOPA.Q.N.DE.W1.S1.S1.T.N.EO._Z._Z._Z.EUR._T._X.N.ALL</t>
  </si>
  <si>
    <t>BBFBOPA.Q.N.DE.W1.S1.S1.T.C.G1._Z._Z._Z.EUR._T._X.N.ALL</t>
  </si>
  <si>
    <t>BBFBOPA.Q.N.DE.W1.S1.S1.T.D.G1._Z._Z._Z.EUR._T._X.N.ALL</t>
  </si>
  <si>
    <t>BBFBOPA.Q.N.DE.W1.S1.S1.T.B.G1._Z._Z._Z.EUR._T._X.N.ALL</t>
  </si>
  <si>
    <t>BBFBOPA.Q.N.DE.W1.S1.S1.T.C.SAZ._Z._Z._Z.EUR._T._X.N.ALL</t>
  </si>
  <si>
    <t>BBFBOPA.Q.N.DE.W1.S1.S1.T.C.SAY._Z._Z._Z.EUR._T._X.N.ALL</t>
  </si>
  <si>
    <t>BBFBOPA.Q.N.DE.W1.S1.S1.T.D.SAY._Z._Z._Z.EUR._T._X.N.ALL</t>
  </si>
  <si>
    <t>BBFBOPA.Q.N.DE.W1.S1.S1.T.D.SAZ._Z._Z._Z.EUR._T._X.N.ALL</t>
  </si>
  <si>
    <t>BBFBOPA.Q.N.DE.W1.S1.S1.T.C.G2._Z._Z._Z.EUR._T._X.N.ALL</t>
  </si>
  <si>
    <t>BBFBOPA.Q.N.DE.W1.S1.S1.T.C.G21._Z._Z._Z.EUR._T._X.N.ALL</t>
  </si>
  <si>
    <t>BBFBOPA.Q.N.DE.W1.S1.S1.T.C.G22._Z._Z._Z.EUR._T._X.N.ALL</t>
  </si>
  <si>
    <t>BBFBOPA.Q.N.DE.W1.S1.S1N.T.C.G3._Z._Z._Z.EUR._T._X.N.ALL</t>
  </si>
  <si>
    <t>BBFBOPA.Q.N.DE.W1.S1.S1N.T.D.G3._Z._Z._Z.EUR._T._X.N.ALL</t>
  </si>
  <si>
    <t>BBFBOPA.Q.N.DE.W1.S1.S1N.T.B.G3._Z._Z._Z.EUR._T._X.N.ALL</t>
  </si>
  <si>
    <t>BBFBOPA.Q.N.DE.W1.S1.S1.T.C.SA._Z._Z._Z.EUR._T._X.N.ALL</t>
  </si>
  <si>
    <t>BBFBOPA.Q.N.DE.W1.S1.S1.T.D.SA._Z._Z._Z.EUR._T._X.N.ALL</t>
  </si>
  <si>
    <t>BBFBOPA.Q.N.DE.W1.S1.S1.T.B.SA._Z._Z._Z.EUR._T._X.N.ALL</t>
  </si>
  <si>
    <t>BBFBOPA.Q.N.DE.W1.S1.S1.T.C.SC._Z._Z._Z.EUR._T._X.N.ALL</t>
  </si>
  <si>
    <t>BBFBOPA.Q.N.DE.W1.S1.S1.T.D.SC._Z._Z._Z.EUR._T._X.N.ALL</t>
  </si>
  <si>
    <t>BBFBOPA.Q.N.DE.W1.S1.S1.T.B.SC._Z._Z._Z.EUR._T._X.N.ALL</t>
  </si>
  <si>
    <t>BBFBOPA.Q.N.DE.W1.S1.S1.T.C.SD._Z._Z._Z.EUR._T._X.N.ALL</t>
  </si>
  <si>
    <t>BBFBOPA.Q.N.DE.W1.S1.S1.T.D.SD._Z._Z._Z.EUR._T._X.N.ALL</t>
  </si>
  <si>
    <t>BBFBOPA.Q.N.DE.W1.S1.S1.T.B.SD._Z._Z._Z.EUR._T._X.N.ALL</t>
  </si>
  <si>
    <t>BBFBOPA.Q.N.DE.W1.S1.S1.T.C.SF._Z._Z._Z.EUR._T._X.N.ALL</t>
  </si>
  <si>
    <t>BBFBOPA.Q.N.DE.W1.S1.S1.T.D.SF._Z._Z._Z.EUR._T._X.N.ALL</t>
  </si>
  <si>
    <t>BBFBOPA.Q.N.DE.W1.S1.S1.T.B.SF._Z._Z._Z.EUR._T._X.N.ALL</t>
  </si>
  <si>
    <t>BBFBOPA.Q.N.DE.W1.S1.S1.T.C.SG._Z._Z._Z.EUR._T._X.N.ALL</t>
  </si>
  <si>
    <t>BBFBOPA.Q.N.DE.W1.S1.S1.T.C.SG2._Z._Z._Z.EUR._T._X.N.ALL</t>
  </si>
  <si>
    <t>BBFBOPA.Q.N.DE.W1.S1.S1.T.D.SG._Z._Z._Z.EUR._T._X.N.ALL</t>
  </si>
  <si>
    <t>BBFBOPA.Q.N.DE.W1.S1.S1.T.D.SG2._Z._Z._Z.EUR._T._X.N.ALL</t>
  </si>
  <si>
    <t>BBFBOPA.Q.N.DE.W1.S1.S1.T.B.SG._Z._Z._Z.EUR._T._X.N.ALL</t>
  </si>
  <si>
    <t>BBFBOPA.Q.N.DE.W1.S1.S1.T.C.SH._Z._Z._Z.EUR._T._X.N.ALL</t>
  </si>
  <si>
    <t>BBFBOPA.Q.N.DE.W1.S1.S1.T.C.SH2._Z._Z._Z.EUR._T._X.N.ALL</t>
  </si>
  <si>
    <t>BBFBOPA.Q.N.DE.W1.S1.S1.T.D.SH._Z._Z._Z.EUR._T._X.N.ALL</t>
  </si>
  <si>
    <t>BBFBOPA.Q.N.DE.W1.S1.S1.T.D.SH2._Z._Z._Z.EUR._T._X.N.ALL</t>
  </si>
  <si>
    <t>BBFBOPA.Q.N.DE.W1.S1.S1.T.B.SH._Z._Z._Z.EUR._T._X.N.ALL</t>
  </si>
  <si>
    <t>BBFBOPA.Q.N.DE.W1.S1.S1.T.C.SB._Z._Z._Z.EUR._T._X.N.ALL</t>
  </si>
  <si>
    <t>BBFBOPA.Q.N.DE.W1.S1.S1.T.D.SB._Z._Z._Z.EUR._T._X.N.ALL</t>
  </si>
  <si>
    <t>BBFBOPA.Q.N.DE.W1.S1.S1.T.B.SB._Z._Z._Z.EUR._T._X.N.ALL</t>
  </si>
  <si>
    <t>BBFBOPA.Q.N.DE.W1.S1.S1.T.B.SE1._Z._Z._Z.EUR._T._X.N.ALL</t>
  </si>
  <si>
    <t>BBFBOPA.Q.N.DE.W1.S1.S1.T.B.SE2._Z._Z._Z.EUR._T._X.N.ALL</t>
  </si>
  <si>
    <t>BBFBOPA.Q.N.DE.W1.S1.S1.T.B.SE._Z._Z._Z.EUR._T._X.N.ALL</t>
  </si>
  <si>
    <t>BBFBOPA.Q.N.DE.W1.S1.S1.T.C.SI._Z._Z._Z.EUR._T._X.N.ALL</t>
  </si>
  <si>
    <t>BBFBOPA.Q.N.DE.W1.S1.S1.T.C.SI2._Z._Z._Z.EUR._T._X.N.ALL</t>
  </si>
  <si>
    <t>BBFBOPA.Q.N.DE.W1.S1.S1.T.D.SI._Z._Z._Z.EUR._T._X.N.ALL</t>
  </si>
  <si>
    <t>BBFBOPA.Q.N.DE.W1.S1.S1.T.D.SI2._Z._Z._Z.EUR._T._X.N.ALL</t>
  </si>
  <si>
    <t>BBFBOPA.Q.N.DE.W1.S1.S1.T.B.SI._Z._Z._Z.EUR._T._X.N.ALL</t>
  </si>
  <si>
    <t>BBFBOPA.Q.N.DE.W1.S1.S1.T.C.SJ._Z._Z._Z.EUR._T._X.N.ALL</t>
  </si>
  <si>
    <t>BBFBOPA.Q.N.DE.W1.S1.S1.T.C.SJ1._Z._Z._Z.EUR._T._X.N.ALL</t>
  </si>
  <si>
    <t>BBFBOPA.Q.N.DE.W1.S1.S1.T.C.SJ2._Z._Z._Z.EUR._T._X.N.ALL</t>
  </si>
  <si>
    <t>BBFBOPA.Q.N.DE.W1.S1.S1.T.C.SJ3._Z._Z._Z.EUR._T._X.N.ALL</t>
  </si>
  <si>
    <t>BBFBOPA.Q.N.DE.W1.S1.S1.T.D.SJ._Z._Z._Z.EUR._T._X.N.ALL</t>
  </si>
  <si>
    <t>BBFBOPA.Q.N.DE.W1.S1.S1.T.D.SJ1._Z._Z._Z.EUR._T._X.N.ALL</t>
  </si>
  <si>
    <t>BBFBOPA.Q.N.DE.W1.S1.S1.T.D.SJ2._Z._Z._Z.EUR._T._X.N.ALL</t>
  </si>
  <si>
    <t>BBFBOPA.Q.N.DE.W1.S1.S1.T.D.SJ3._Z._Z._Z.EUR._T._X.N.ALL</t>
  </si>
  <si>
    <t>BBFBOPA.Q.N.DE.W1.S1.S1.T.B.SJ._Z._Z._Z.EUR._T._X.N.ALL</t>
  </si>
  <si>
    <t>BBFBOPA.Q.N.DE.W1.S1.S1.T.C.SK._Z._Z._Z.EUR._T._X.N.ALL</t>
  </si>
  <si>
    <t>BBFBOPA.Q.N.DE.W1.S1.S1.T.D.SK._Z._Z._Z.EUR._T._X.N.ALL</t>
  </si>
  <si>
    <t>BBFBOPA.Q.N.DE.W1.S1.S1.T.B.SK._Z._Z._Z.EUR._T._X.N.ALL</t>
  </si>
  <si>
    <t>BBFBOPA.Q.N.DE.W1.S1.S1.T.C.SL._Z._Z._Z.EUR._T._X.N.ALL</t>
  </si>
  <si>
    <t>BBFBOPA.Q.N.DE.W1.S1.S1.T.D.SL._Z._Z._Z.EUR._T._X.N.ALL</t>
  </si>
  <si>
    <t>BBFBOPA.Q.N.DE.W1.S1.S1.T.B.SL._Z._Z._Z.EUR._T._X.N.ALL</t>
  </si>
  <si>
    <t>BBFBOPA.Q.N.DE.W1.S1.S1.T.C.SC1._Z._Z._Z.EUR._T._X.N.ALL</t>
  </si>
  <si>
    <t>BBFBOPA.Q.N.DE.W1.S1.S1.T.C.SC12._Z._Z._Z.EUR._T._X.N.ALL</t>
  </si>
  <si>
    <t>BBFBOPA.Q.N.DE.W1.S1.S1.T.D.SC1._Z._Z._Z.EUR._T._X.N.ALL</t>
  </si>
  <si>
    <t>BBFBOPA.Q.N.DE.W1.S1.S1.T.D.SC12._Z._Z._Z.EUR._T._X.N.ALL</t>
  </si>
  <si>
    <t>BBFBOPA.Q.N.DE.W1.S1.S1.T.B.SC1._Z._Z._Z.EUR._T._X.N.ALL</t>
  </si>
  <si>
    <t>BBFBOPA.Q.N.DE.W1.S1.S1.T.C.SC2._Z._Z._Z.EUR._T._X.N.ALL</t>
  </si>
  <si>
    <t>BBFBOPA.Q.N.DE.W1.S1.S1.T.C.SC22._Z._Z._Z.EUR._T._X.N.ALL</t>
  </si>
  <si>
    <t>BBFBOPA.Q.N.DE.W1.S1.S1.T.D.SC2._Z._Z._Z.EUR._T._X.N.ALL</t>
  </si>
  <si>
    <t>BBFBOPA.Q.N.DE.W1.S1.S1.T.D.SC22._Z._Z._Z.EUR._T._X.N.ALL</t>
  </si>
  <si>
    <t>BBFBOPA.Q.N.DE.W1.S1.S1.T.B.SC2._Z._Z._Z.EUR._T._X.N.ALL</t>
  </si>
  <si>
    <t>BBFBOPA.Q.N.DE.W1.S1.S1.T.C.SC4._Z._Z._Z.EUR._T._X.N.ALL</t>
  </si>
  <si>
    <t>BBFBOPA.Q.N.DE.W1.S1.S1.T.D.SC4._Z._Z._Z.EUR._T._X.N.ALL</t>
  </si>
  <si>
    <t>BBFBOPA.Q.N.DE.W1.S1.S1.T.B.SC4._Z._Z._Z.EUR._T._X.N.ALL</t>
  </si>
  <si>
    <t>BBFBOPA.Q.N.DE.W1.S1.S1.T.C.SC3._Z._Z._Z.EUR._T._X.N.ALL</t>
  </si>
  <si>
    <t>BBFBOPA.Q.N.DE.W1.S1.S1.T.C.SC32._Z._Z._Z.EUR._T._X.N.ALL</t>
  </si>
  <si>
    <t>BBFBOPA.Q.N.DE.W1.S1.S1.T.D.SC3._Z._Z._Z.EUR._T._X.N.ALL</t>
  </si>
  <si>
    <t>BBFBOPA.Q.N.DE.W1.S1.S1.T.D.SC32._Z._Z._Z.EUR._T._X.N.ALL</t>
  </si>
  <si>
    <t>BBFBOPA.Q.N.DE.W1.S1.S1.T.B.SC3._Z._Z._Z.EUR._T._X.N.ALL</t>
  </si>
  <si>
    <t>BBFBOPA.Q.N.DE.W1.S1.S1.T.C.D1._Z._Z._Z.EUR._T._X.N.ALL</t>
  </si>
  <si>
    <t>BBFBOPA.Q.N.DE.W1.S1.S1.T.D.D1._Z._Z._Z.EUR._T._X.N.ALL</t>
  </si>
  <si>
    <t>BBFBOPA.Q.N.DE.W1.S1.S1.T.B.D1._Z._Z._Z.EUR._T._X.N.ALL</t>
  </si>
  <si>
    <t>BBFBOPA.Q.N.DE.W1.S1.S1.T.C.D4P._T.F._Z.EUR._T._X.N.ALL</t>
  </si>
  <si>
    <t>BBFBOPA.Q.N.DE.W1.S1.S1.T.C.D4P.D.F._Z.EUR._T._X.N.ALL</t>
  </si>
  <si>
    <t>BBFBOPA.Q.N.DE.W1.S1.S1.T.C.D4P.P.F._Z.EUR._T._X.N.ALL</t>
  </si>
  <si>
    <t>BBFBOPA.Q.N.DE.W1.S1.S1.T.C.D42.P.F51._Z.EUR._T._X.N.ALL</t>
  </si>
  <si>
    <t>BBFBOPA.Q.N.DE.W1.S1.S1.T.C.D443.P.F52._Z.EUR._T._X.N.ALL</t>
  </si>
  <si>
    <t>BBFBOPA.Q.N.DE.W1.S1.S1.T.C.D41.P.F3.S.EUR._T._X.N.ALL</t>
  </si>
  <si>
    <t>BBFBOPA.Q.N.DE.W1.S1.S1.T.C.D41.P.F3.L.EUR._T._X.N.ALL</t>
  </si>
  <si>
    <t>BBFBOPA.Q.N.DE.W1.S1.S1.T.C.D4P.O___R.F._Z.EUR._T._X.N.ALL</t>
  </si>
  <si>
    <t>BBFBOPA.Q.N.DE.W1.S1.S1.T.D.D4P._T.F._Z.EUR._T._X.N.ALL</t>
  </si>
  <si>
    <t>BBFBOPA.Q.N.DE.W1.S1.S1.T.D.D4P.D.F._Z.EUR._T._X.N.ALL</t>
  </si>
  <si>
    <t>BBFBOPA.Q.N.DE.W1.S1.S1.T.D.D4P.P.F._Z.EUR._T._X.N.ALL</t>
  </si>
  <si>
    <t>BBFBOPA.Q.N.DE.W1.S1.S1.T.D.D42.P.F51._Z.EUR._T._X.N.ALL</t>
  </si>
  <si>
    <t>BBFBOPA.Q.N.DE.W1.S1.S1.T.D.D443.P.F52._Z.EUR._T._X.N.ALL</t>
  </si>
  <si>
    <t>BBFBOPA.Q.N.DE.W1.S1.S1.T.D.D41.P.F3.S.EUR._T._X.N.ALL</t>
  </si>
  <si>
    <t>BBFBOPA.Q.N.DE.W1.S1.S1.T.D.D41.P.F3.L.EUR._T._X.N.ALL</t>
  </si>
  <si>
    <t>BBFBOPA.Q.N.DE.W1.S1.S1.T.D.D4P.O___R.F._Z.EUR._T._X.N.ALL</t>
  </si>
  <si>
    <t>BBFBOPA.Q.N.DE.W1.S1.S1.T.B.D4P._T.F._Z.EUR._T._X.N.ALL</t>
  </si>
  <si>
    <t>BBFBOPA.Q.N.DE.W1.S1.S1.T.C.D4O._Z._Z._Z.EUR._T._X.N.ALL</t>
  </si>
  <si>
    <t>BBFBOPA.Q.N.DE.W1.S1.S1.T.D.D4O._Z._Z._Z.EUR._T._X.N.ALL</t>
  </si>
  <si>
    <t>BBFBOPA.Q.N.DE.W1.S1.S1.T.B.D4O._Z._Z._Z.EUR._T._X.N.ALL</t>
  </si>
  <si>
    <t>BBFBOPA.Q.N.DE.W1.S1.S1.T.C.D4S.D.F5._Z.EUR._T._X.N.ALL</t>
  </si>
  <si>
    <t>BBFBOPA.Q.N.DE.W1.S1.S1.T.C.D43S.D.F5._Z.EUR._T._X.N.ALL</t>
  </si>
  <si>
    <t>BBFBOPA.Q.N.DE.W1.S1.S1.T.C.D4Q.D.FL._Z.EUR._T._X.N.ALL</t>
  </si>
  <si>
    <t>BBFBOPA.Q.N.DE.W1.S1.S1.T.D.D4S.D.F5._Z.EUR._T._X.N.ALL</t>
  </si>
  <si>
    <t>BBFBOPA.Q.N.DE.W1.S1.S1.T.D.D43S.D.F5._Z.EUR._T._X.N.ALL</t>
  </si>
  <si>
    <t>BBFBOPA.Q.N.DE.W1.S1.S1.T.D.D4Q.D.FL._Z.EUR._T._X.N.ALL</t>
  </si>
  <si>
    <t>BBFBOPA.Q.N.DE.W1.S1.S1.T.B.D4P.D.F._Z.EUR._T._X.N.ALL</t>
  </si>
  <si>
    <t>BBFBOPA.Q.N.DE.W1.S12T.S1.T.C.D4P.O.F._Z.EUR._T._X.N.ALL</t>
  </si>
  <si>
    <t>BBFBOPA.Q.N.DE.W1.S1P.S1.T.C.D4P.O.F._Z.EUR._T._X.N.ALL</t>
  </si>
  <si>
    <t>BBFBOPA.Q.N.DE.W1.S13.S1.T.C.D4P.O.F._Z.EUR._T._X.N.ALL</t>
  </si>
  <si>
    <t>BBFBOPA.Q.N.DE.W1.S12T.S1.T.D.D4P.O.F._Z.EUR._T._X.N.ALL</t>
  </si>
  <si>
    <t>BBFBOPA.Q.N.DE.W1.S1P.S1.T.D.D4P.O.F._Z.EUR._T._X.N.ALL</t>
  </si>
  <si>
    <t>BBFBOPA.Q.N.DE.W1.S13.S1.T.D.D4P.O.F._Z.EUR._T._X.N.ALL</t>
  </si>
  <si>
    <t>BBFBOPA.Q.N.DE.W1.S1.S1.T.B.D4P.O___R.F._Z.EUR._T._X.N.ALL</t>
  </si>
  <si>
    <t>BBFBOPA.Q.N.DE.W1.S13.S1.T.C.IN2._Z._Z._Z.EUR._T._X.N.ALL</t>
  </si>
  <si>
    <t>BBFBOPA.Q.N.DE.W1.S13.S1.T.C.D5._Z._Z._Z.EUR._T._X.N.ALL</t>
  </si>
  <si>
    <t>BBFBOPA.Q.N.DE.W1.S13.S1.T.D.IN2._Z._Z._Z.EUR._T._X.N.ALL</t>
  </si>
  <si>
    <t>BBFBOPA.Q.N.DE.W1.S13.S1.T.D.D76._Z._Z._Z.EUR._T._X.N.ALL</t>
  </si>
  <si>
    <t>BBFBOPA.Q.N.DE.W1.S13.S1.T.D.D62._Z._Z._Z.EUR._T._X.N.ALL</t>
  </si>
  <si>
    <t>BBFBOPA.Q.N.DE.W1.S13.S1.T.B.IN2._Z._Z._Z.EUR._T._X.N.ALL</t>
  </si>
  <si>
    <t>BBFBOPA.Q.N.DE.W1.S1W.S1.T.C.IN2._Z._Z._Z.EUR._T._X.N.ALL</t>
  </si>
  <si>
    <t>BBFBOPA.Q.N.DE.W1.S1W.S1.T.D.IN2._Z._Z._Z.EUR._T._X.N.ALL</t>
  </si>
  <si>
    <t>BBFBOPA.Q.N.DE.W1.S1W.S1.T.D.D752._Z._Z._Z.EUR._T._X.N.ALL</t>
  </si>
  <si>
    <t>BBFBOPA.Q.N.DE.W1.S1W.S1.T.D.D752W._Z._Z._Z.EUR._T._X.N.ALL</t>
  </si>
  <si>
    <t>BBFBOPA.Q.N.DE.W1.S1W.S1.T.D.D61._Z._Z._Z.EUR._T._X.N.ALL</t>
  </si>
  <si>
    <t>BBFBOPA.Q.N.DE.W1.S1W.S1.T.B.IN2._Z._Z._Z.EUR._T._X.N.ALL</t>
  </si>
  <si>
    <t>BBFBOPA.Q.N.DE.W1.S1.S1.T.C.KA._Z._Z._Z.EUR._T._X.N.ALL</t>
  </si>
  <si>
    <t>BBFBOPA.Q.N.DE.W1.S1.S1.T.D.KA._Z._Z._Z.EUR._T._X.N.ALL</t>
  </si>
  <si>
    <t>BBFBOPA.Q.N.DE.W1.S1.S1.T.C.NP._Z._Z._Z.EUR._T._X.N.ALL</t>
  </si>
  <si>
    <t>BBFBOPA.Q.N.DE.W1.S1.S1.T.D.NP._Z._Z._Z.EUR._T._X.N.ALL</t>
  </si>
  <si>
    <t>BBFBOPA.Q.N.DE.W1.S1.S1.T.B.NP._Z._Z._Z.EUR._T._X.N.ALL</t>
  </si>
  <si>
    <t>BBFBOPA.Q.N.DE.W1.S1.S1.T.C.D9._Z._Z._Z.EUR._T._X.N.ALL</t>
  </si>
  <si>
    <t>BBFBOPA.Q.N.DE.W1.S1.S1.T.D.D9._Z._Z._Z.EUR._T._X.N.ALL</t>
  </si>
  <si>
    <t>BBFBOPA.Q.N.DE.W1.S1.S1.T.B.D9._Z._Z._Z.EUR._T._X.N.ALL</t>
  </si>
  <si>
    <t>BBFBOPA.Q.N.DE.W1.S1.S1.T.A.FA._T.F._Z.EUR._T._X.N.ALL</t>
  </si>
  <si>
    <t>BBFBOPA.Q.N.DE.W1.S1.S1.T.A.FA.D.F._Z.EUR._T._X.N.ALL</t>
  </si>
  <si>
    <t>BBFBOPA.Q.N.DE.W1.S1.S1.T.A.FA.P.F._Z.EUR._T.M.N.ALL</t>
  </si>
  <si>
    <t>BBFBOPA.Q.N.DE.W1.S1.S1.T.A.FA.F.F7.T.EUR._T.T.N.ALL</t>
  </si>
  <si>
    <t>BBFBOPA.Q.N.DE.W1.S1.S1.T.A.FA.O.F._Z.EUR._T._X.N.ALL</t>
  </si>
  <si>
    <t>BBFBOPA.Q.N.DE.W1.S1.S1.T.L.FA._T.F._Z.EUR._T._X.N.ALL</t>
  </si>
  <si>
    <t>BBFBOPA.Q.N.DE.W1.S1.S1.T.L.FA.D.F._Z.EUR._T._X.N.ALL</t>
  </si>
  <si>
    <t>BBFBOPA.Q.N.DE.W1.S1.S1.T.L.FA.P.F._Z.EUR._T.M.N.ALL</t>
  </si>
  <si>
    <t>BBFBOPA.Q.N.DE.W1.S1.S1.T.L.FA.O.F._Z.EUR._T._X.N.ALL</t>
  </si>
  <si>
    <t>BBFBOPA.Q.N.DE.W1.S1.S1.T.A.FA.D.F51._Z.EUR._T._X.N.ALL</t>
  </si>
  <si>
    <t>BBFBOPA.Q.N.DE.W1.S1.S1.T.A.FA.D.F5B._Z.EUR._T._X.N.ALL</t>
  </si>
  <si>
    <t>BBFBOPA.Q.N.DE.W1.S1.S1.T.A.FA.D.FL._Z.EUR._T._X.N.ALL</t>
  </si>
  <si>
    <t>BBFBOPA.Q.N.DE.W1.S1.S1.T.A.FA.D1.F4.T.EUR._T._X.N.ALL</t>
  </si>
  <si>
    <t>BBFBOPA.Q.N.DE.W1.S1.S1.T.A.FA.D2.F4.T.EUR._T._X.N.ALL</t>
  </si>
  <si>
    <t>BBFBOPA.Q.N.DE.W1.S1.S1.T.A.FA.D3.F4.T.EUR._T._X.N.ALL</t>
  </si>
  <si>
    <t>BBFBOPA.Q.N.DE.W1.S1.S1.T.A.FA.D1.F81.T.EUR._T._X.N.ALL</t>
  </si>
  <si>
    <t>BBFBOPA.Q.N.DE.W1.S1.S1.T.A.FA.D2.F81.T.EUR._T._X.N.ALL</t>
  </si>
  <si>
    <t>BBFBOPA.Q.N.DE.W1.S1.S1.T.A.FA.D3.F81.T.EUR._T._X.N.ALL</t>
  </si>
  <si>
    <t>BBFBOPA.Q.N.DE.W1.S1.S1.T.L.FA.D.F51._Z.EUR._T._X.N.ALL</t>
  </si>
  <si>
    <t>BBFBOPA.Q.N.DE.W1.S1.S1.T.L.FA.D.F5B._Z.EUR._T._X.N.ALL</t>
  </si>
  <si>
    <t>BBFBOPA.Q.N.DE.W1.S1.S1.T.L.FA.D.FL._Z.EUR._T._X.N.ALL</t>
  </si>
  <si>
    <t>BBFBOPA.Q.N.DE.W1.S1.S1.T.L.FA.D1.F4.T.EUR._T._X.N.ALL</t>
  </si>
  <si>
    <t>BBFBOPA.Q.N.DE.W1.S1.S1.T.L.FA.D2.F4.T.EUR._T._X.N.ALL</t>
  </si>
  <si>
    <t>BBFBOPA.Q.N.DE.W1.S1.S1.T.L.FA.D3.F4.T.EUR._T._X.N.ALL</t>
  </si>
  <si>
    <t>BBFBOPA.Q.N.DE.W1.S1.S1.T.L.FA.D1.F81.T.EUR._T._X.N.ALL</t>
  </si>
  <si>
    <t>BBFBOPA.Q.N.DE.W1.S1.S1.T.L.FA.D2.F81.T.EUR._T._X.N.ALL</t>
  </si>
  <si>
    <t>BBFBOPA.Q.N.DE.W1.S1.S1.T.L.FA.D3.F81.T.EUR._T._X.N.ALL</t>
  </si>
  <si>
    <t>BBFBOPA.Q.N.DE.W1.S1.S1.T.AI.FA.P.F._Z.EUR._T.M.N.ALL</t>
  </si>
  <si>
    <t>BBFBOPA.Q.N.DE.W1.S1.S1.T.AD.FA.P.F._Z.EUR._T.M.N.ALL</t>
  </si>
  <si>
    <t>BBFBOPA.Q.N.DE.W1.S1.S1.T.AI.FA.P.F51._Z.EUR._T.M.N.ALL</t>
  </si>
  <si>
    <t>BBFBOPA.Q.N.DE.W1.S1.S1.T.AD.FA.P.F51._Z.EUR._T.M.N.ALL</t>
  </si>
  <si>
    <t>BBFBOPA.Q.N.DE.W1.S1.S1.T.A.FA.P.F51._Z.EUR._T.M.N.ALL</t>
  </si>
  <si>
    <t>BBFBOPA.Q.N.DE.W1.S1.S1.T.AI.FA.P.F52._Z.EUR._T.M.N.ALL</t>
  </si>
  <si>
    <t>BBFBOPA.Q.N.DE.W1.S1.S1.T.AD.FA.P.F52._Z.EUR._T.M.N.ALL</t>
  </si>
  <si>
    <t>BBFBOPA.Q.N.DE.W1.S1.S1.T.A.FA.P.F52._Z.EUR._T.M.N.ALL</t>
  </si>
  <si>
    <t>BBFBOPA.Q.N.DE.W1.S1.S1.T.AI.FA.P.F521._Z.EUR._T.M.N.ALL</t>
  </si>
  <si>
    <t>BBFBOPA.Q.N.DE.W1.S1.S1.T.AD.FA.P.F521._Z.EUR._T.M.N.ALL</t>
  </si>
  <si>
    <t>BBFBOPA.Q.N.DE.W1.S1.S1.T.A.FA.P.F521._Z.EUR._T.M.N.ALL</t>
  </si>
  <si>
    <t>BBFBOPA.Q.N.DE.W1.S1.S1.T.AI.FA.P.F3.S.EUR._T.M.N.ALL</t>
  </si>
  <si>
    <t>BBFBOPA.Q.N.DE.W1.S1.S1.T.AD.FA.P.F3.S.EUR._T.M.N.ALL</t>
  </si>
  <si>
    <t>BBFBOPA.Q.N.DE.W1.S1.S1.T.A.FA.P.F3.S.EUR._T.M.N.ALL</t>
  </si>
  <si>
    <t>BBFBOPA.Q.N.DE.W1.S1.S1.T.A.FA.P.F3.L.EUR._T.M.N.ALL</t>
  </si>
  <si>
    <t>BBFBOPA.Q.N.DE.W1.S1.S1.T.LI.FA.P.F._Z.EUR._T.M.N.ALL</t>
  </si>
  <si>
    <t>BBFBOPA.Q.N.DE.W1.S1.S1.T.LD.FA.P.F._Z.EUR._T.M.N.ALL</t>
  </si>
  <si>
    <t>BBFBOPA.Q.N.DE.W1.S1.S1.T.LI.FA.P.F51._Z.EUR._T.M.N.ALL</t>
  </si>
  <si>
    <t>BBFBOPA.Q.N.DE.W1.S1.S1.T.LD.FA.P.F51._Z.EUR._T.M.N.ALL</t>
  </si>
  <si>
    <t>BBFBOPA.Q.N.DE.W1.S1.S1.T.L.FA.P.F51._Z.EUR._T.M.N.ALL</t>
  </si>
  <si>
    <t>BBFBOPA.Q.N.DE.W1.S1.S1.T.LI.FA.P.F52._Z.EUR._T.M.N.ALL</t>
  </si>
  <si>
    <t>BBFBOPA.Q.N.DE.W1.S1.S1.T.LD.FA.P.F52._Z.EUR._T.M.N.ALL</t>
  </si>
  <si>
    <t>BBFBOPA.Q.N.DE.W1.S1.S1.T.L.FA.P.F52._Z.EUR._T.M.N.ALL</t>
  </si>
  <si>
    <t>BBFBOPA.Q.N.DE.W1.S1.S1.T.L.FA.P.F3.S.EUR._T.M.N.ALL</t>
  </si>
  <si>
    <t>BBFBOPA.Q.N.DE.W1.S1.S1.T.L.FA.P.F3.L.EUR._T.M.N.ALL</t>
  </si>
  <si>
    <t>BBFBOPA.Q.N.DE.W1.S13.S1.T.LI.FA.P.F3.L.EUR._T.M.N.ALL</t>
  </si>
  <si>
    <t>BBFBOPA.Q.N.DE.W1.S13.S1.T.LD.FA.P.F3.L.EUR._T.M.N.ALL</t>
  </si>
  <si>
    <t>BBFBOPA.Q.N.DE.W1.S13.S1.T.L.FA.P.F3.L.EUR._T.M.N.ALL</t>
  </si>
  <si>
    <t>BBFBOPA.Q.N.DE.W1.S1W.S1.T.LI.FA.P.F3.L.EUR._T.M.N.ALL</t>
  </si>
  <si>
    <t>BBFBOPA.Q.N.DE.W1.S1W.S1.T.LD.FA.P.F3.L.EUR._T.M.N.ALL</t>
  </si>
  <si>
    <t>BBFBOPA.Q.N.DE.W1.S1W.S1.T.L.FA.P.F3.L.EUR._T.M.N.ALL</t>
  </si>
  <si>
    <t>BBFBOPA.Q.N.DE.W1.S1.S1.T.A.FA.O.F4.T.EUR._T.N.N.ALL</t>
  </si>
  <si>
    <t>BBFBOPA.Q.N.DE.W1.S12T.S1.T.A.FA.O.F4.T.EUR._T.N.N.ALL</t>
  </si>
  <si>
    <t>BBFBOPA.Q.N.DE.W1.S12T.S1.T.A.FA.O.F4.S.EUR._T.N.N.ALL</t>
  </si>
  <si>
    <t>BBFBOPA.Q.N.DE.W1.S12T.S1.T.A.FA.O.F4.L.EUR._T.N.N.ALL</t>
  </si>
  <si>
    <t>BBFBOPA.Q.N.DE.W1.S1P.S1.T.A.FA.O.F4.T.EUR._T.N.N.ALL</t>
  </si>
  <si>
    <t>BBFBOPA.Q.N.DE.W1.S1P.S1.T.A.FA.O.F4.S.EUR._T.N.N.ALL</t>
  </si>
  <si>
    <t>BBFBOPA.Q.N.DE.W1.S1P.S1.T.A.FA.O.F4.L.EUR._T.N.N.ALL</t>
  </si>
  <si>
    <t>BBFBOPA.Q.N.DE.W1.S13.S1.T.A.FA.O.F4.T.EUR._T.N.N.ALL</t>
  </si>
  <si>
    <t>BBFBOPA.Q.N.DE.W1.S13.S1.T.A.FA.O.F4.S.EUR._T.N.N.ALL</t>
  </si>
  <si>
    <t>BBFBOPA.Q.N.DE.W1.S13.S1.T.A.FA.O.F4.L.EUR._T.N.N.ALL</t>
  </si>
  <si>
    <t>BBFBOPA.Q.N.DE.W1.S121.S1.T.A.FA.O.F4.T.EUR._T.N.N.ALL</t>
  </si>
  <si>
    <t>BBFBOPA.Q.N.DE.W1.S1.S1.T.A.FA.O.F2.T.EUR._T.N.N.ALL</t>
  </si>
  <si>
    <t>BBFBOPA.Q.N.DE.W1.S12T.S1.T.A.FA.O.F2.T.EUR._T.N.N.ALL</t>
  </si>
  <si>
    <t>BBFBOPA.Q.N.DE.W1.S1P.S1.T.A.FA.O.F2.T.EUR._T.N.N.ALL</t>
  </si>
  <si>
    <t>BBFBOPA.Q.N.DE.W1.S13.S1.T.A.FA.O.F2.T.EUR._T.N.N.ALL</t>
  </si>
  <si>
    <t>BBFBOPA.Q.N.DE.W1.S121.S1.T.A.FA.O.F2.T.EUR._T.N.N.ALL</t>
  </si>
  <si>
    <t>BBFBOPA.Q.N.DE.W1.S1.S1.T.A.FA.O.F81.T.EUR._T._X.N.ALL</t>
  </si>
  <si>
    <t>BBFBOPA.Q.N.DE.W1.S1.S1.T.A.FA.O.F6._Z.EUR._T._X.N.ALL</t>
  </si>
  <si>
    <t>BBFBOPA.Q.N.DE.W1.S1.S1.T.A.FA.O.F519._Z.EUR._T.M.N.ALL</t>
  </si>
  <si>
    <t>BBFBOPA.Q.N.DE.W1.S1.S1.T.A.FA.O.F89.T.EUR._T._X.N.ALL</t>
  </si>
  <si>
    <t>BBFBOPA.Q.N.DE.W1.S1P.S1.T.A.FA.O.F89.T.EUR._T._X.N.ALL</t>
  </si>
  <si>
    <t>BBFBOPA.Q.N.DE.W1.S1.S1.T.L.FA.O.F4.T.EUR._T.N.N.ALL</t>
  </si>
  <si>
    <t>BBFBOPA.Q.N.DE.W1.S1P.S1.T.L.FA.O.F4.T.EUR._T.N.N.ALL</t>
  </si>
  <si>
    <t>BBFBOPA.Q.N.DE.W1.S1P.S1.T.L.FA.O.F4.S.EUR._T.N.N.ALL</t>
  </si>
  <si>
    <t>BBFBOPA.Q.N.DE.W1.S1P.S1.T.L.FA.O.F4.L.EUR._T.N.N.ALL</t>
  </si>
  <si>
    <t>BBFBOPA.Q.N.DE.W1.S13.S1.T.L.FA.O.F4.T.EUR._T.N.N.ALL</t>
  </si>
  <si>
    <t>BBFBOPA.Q.N.DE.W1.S13.S1.T.L.FA.O.F4.S.EUR._T.N.N.ALL</t>
  </si>
  <si>
    <t>BBFBOPA.Q.N.DE.W1.S13.S1.T.L.FA.O.F4.L.EUR._T.N.N.ALL</t>
  </si>
  <si>
    <t>BBFBOPA.Q.N.DE.W1.S1.S1.T.L.FA.O.F2.T.EUR._T.N.N.ALL</t>
  </si>
  <si>
    <t>BBFBOPA.Q.N.DE.W1.S12T.S1.T.L.FA.O.F2.T.EUR._T.N.N.ALL</t>
  </si>
  <si>
    <t>BBFBOPA.Q.N.DE.W1.S12T.S1.T.L.FA.O.F2.S.EUR._T.N.N.ALL</t>
  </si>
  <si>
    <t>BBFBOPA.Q.N.DE.W1.S12T.S1.T.L.FA.O.F2.L.EUR._T.N.N.ALL</t>
  </si>
  <si>
    <t>BBFBOPA.Q.N.DE.W1.S121.S1.T.L.FA.O.F2.T.EUR._T.N.N.ALL</t>
  </si>
  <si>
    <t>BBFBOPA.Q.N.DE.W1.S1.S1.T.L.FA.O.F81.T.EUR._T._X.N.ALL</t>
  </si>
  <si>
    <t>BBFBOPA.Q.N.DE.W1.S1.S1.T.L.FA.O.F6._Z.EUR._T._X.N.ALL</t>
  </si>
  <si>
    <t>BBFBOPA.Q.N.DE.W1.S1.S1.T.L.FA.O.F519._Z.EUR._T.M.N.ALL</t>
  </si>
  <si>
    <t>BBFBOPA.Q.N.DE.W1.S1.S1.T.L.FA.O.F89.T.EUR._T._X.N.ALL</t>
  </si>
  <si>
    <t>BBFBOPA.Q.N.DE.W1.S12T.S1.T.L.FA.O.F89.T.EUR._T._X.N.ALL</t>
  </si>
  <si>
    <t>BBFBOPA.Q.N.DE.W1.S12T.S1.T.A.FA._T.F._Z.EUR._T._X.N.ALL</t>
  </si>
  <si>
    <t>BBFBOPA.Q.N.DE.W1.S12T.S1.T.A.FA.D.F._Z.EUR._T._X.N.ALL</t>
  </si>
  <si>
    <t>BBFBOPA.Q.N.DE.W1.S12T.S1.T.A.FA.P.F._Z.EUR._T.M.N.ALL</t>
  </si>
  <si>
    <t>BBFBOPA.Q.N.DE.W1.S12T.S1.T.A.FA.O.F._Z.EUR._T._X.N.ALL</t>
  </si>
  <si>
    <t>BBFBOPA.Q.N.DE.W1.S1P.S1.T.A.FA._T.F._Z.EUR._T._X.N.ALL</t>
  </si>
  <si>
    <t>BBFBOPA.Q.N.DE.W1.S1P.S1.T.A.FA.D.F._Z.EUR._T._X.N.ALL</t>
  </si>
  <si>
    <t>BBFBOPA.Q.N.DE.W1.S1P.S1.T.A.FA.P.F._Z.EUR._T.M.N.ALL</t>
  </si>
  <si>
    <t>BBFBOPA.Q.N.DE.W1.S1P.S1.T.A.FA.O.F._Z.EUR._T._X.N.ALL</t>
  </si>
  <si>
    <t>BBFBOPA.Q.N.DE.W1.S13.S1.T.A.FA._T.F._Z.EUR._T._X.N.ALL</t>
  </si>
  <si>
    <t>BBFBOPA.Q.N.DE.W1.S121.S1.T.A.FA._T.F._Z.EUR._T._X.N.ALL</t>
  </si>
  <si>
    <t>BBFBOPA.Q.N.DE.W1.S12T.S1.T.L.FA._T.F._Z.EUR._T._X.N.ALL</t>
  </si>
  <si>
    <t>BBFBOPA.Q.N.DE.W1.S12T.S1.T.L.FA.D.F._Z.EUR._T._X.N.ALL</t>
  </si>
  <si>
    <t>BBFBOPA.Q.N.DE.W1.S12T.S1.T.L.FA.P.F._Z.EUR._T.M.N.ALL</t>
  </si>
  <si>
    <t>BBFBOPA.Q.N.DE.W1.S12T.S1.T.L.FA.O.F._Z.EUR._T._X.N.ALL</t>
  </si>
  <si>
    <t>BBFBOPA.Q.N.DE.W1.S1P.S1.T.L.FA._T.F._Z.EUR._T._X.N.ALL</t>
  </si>
  <si>
    <t>BBFBOPA.Q.N.DE.W1.S1P.S1.T.L.FA.D.F._Z.EUR._T._X.N.ALL</t>
  </si>
  <si>
    <t>BBFBOPA.Q.N.DE.W1.S1P.S1.T.L.FA.P.F._Z.EUR._T.M.N.ALL</t>
  </si>
  <si>
    <t>BBFBOPA.Q.N.DE.W1.S1P.S1.T.L.FA.O.F._Z.EUR._T._X.N.ALL</t>
  </si>
  <si>
    <t>BBFBOPA.Q.N.DE.W1.S13.S1.T.L.FA._T.F._Z.EUR._T._X.N.ALL</t>
  </si>
  <si>
    <t>BBFBOPA.Q.N.DE.W1.S13.S1.T.L.FA.P.F._Z.EUR._T.M.N.ALL</t>
  </si>
  <si>
    <t>BBFBOPA.Q.N.DE.W1.S13.S1.T.L.FA.O.F._Z.EUR._T._X.N.ALL</t>
  </si>
  <si>
    <t>BBFBOPA.Q.N.DE.W1.S121.S1.T.L.FA._T.F._Z.EUR._T._X.N.ALL</t>
  </si>
  <si>
    <t>BBFBOPA.Q.N.DE.W1.S1.S1.T.C.G1___AH._Z._Z._Z.EUR._T._X.N.ALL</t>
  </si>
  <si>
    <t>BBFBOPA.Q.N.DE.W1.S1.S1.T.D.G1___AH._Z._Z._Z.EUR._T._X.N.ALL</t>
  </si>
  <si>
    <t>BBFBOPA.Q.N.DE.W1.S1.S1.T.B.G1___AH._Z._Z._Z.EUR._T._X.N.ALL</t>
  </si>
  <si>
    <t>BBFBOPA.Q.N.DE.W1.S1.S1.T.C.G1___ERG._Z._Z._Z.EUR._T._X.N.ALL</t>
  </si>
  <si>
    <t>BBFBOPA.Q.N.DE.W1.S1.S1.T.C.G1___ERGZUS._Z._Z._Z.EUR._T._X.N.ALL</t>
  </si>
  <si>
    <t>BBFBOPA.Q.N.DE.W1.S1.S1.T.C.G1___ERGABS._Z._Z._Z.EUR._T._X.N.ALL</t>
  </si>
  <si>
    <t>BBFBOPA.Q.N.DE.W1.S1.S1.T.D.G1___ERG._Z._Z._Z.EUR._T._X.N.ALL</t>
  </si>
  <si>
    <t>BBFBOPA.Q.N.DE.W1.S1.S1.T.D.G1___ERGZUS._Z._Z._Z.EUR._T._X.N.ALL</t>
  </si>
  <si>
    <t>BBFBOPA.Q.N.DE.W1.S1.S1.T.D.G1___ERGABS._Z._Z._Z.EUR._T._X.N.ALL</t>
  </si>
  <si>
    <t>BBFBOPA.Q.N.DE.W1.S1.S1.T.D.G1___ERGABS_CIF._Z._Z._Z.EUR._T._X.N.ALL</t>
  </si>
  <si>
    <t>BBFBOPA.Q.N.DE.W1.S1.S1.T.B.G1___ERG._Z._Z._Z.EUR._T._X.N.ALL</t>
  </si>
  <si>
    <t>BBFBOPA.Q.N.DE.W1.S1.S1.T.D.SDA._Z._Z._Z.EUR._T._X.N.ALL</t>
  </si>
  <si>
    <t>BBFBOPA.Q.N.DE.W1.S1.S1.T.D.SDB._Z._Z._Z.EUR._T._X.N.ALL</t>
  </si>
  <si>
    <t>BBFBOPA.Q.N.DE.W1.S1.S1.T.C.D42S.D.F51A___ES._Z.EUR._T._X.N.ALL</t>
  </si>
  <si>
    <t>BBFBOPA.Q.N.DE.W1.S1.S1.T.C.D42S.D.F51A___UA._Z.EUR._T._X.N.ALL</t>
  </si>
  <si>
    <t>BBFBOPA.Q.N.DE.W1.S1.S1.T.D.D42S.D.F51A___ES._Z.EUR._T._X.N.ALL</t>
  </si>
  <si>
    <t>BBFBOPA.Q.N.DE.W1.S1.S1.T.D.D42S.D.F51A___UA._Z.EUR._T._X.N.ALL</t>
  </si>
  <si>
    <t>BBFBOPA.Q.N.DE.W1.S1.S1.T.AI.FA.D.F51A___ES._Z.EUR._T._X.N.ALL</t>
  </si>
  <si>
    <t>BBFBOPA.Q.N.DE.W1.S1.S1.T.AD.FA.D.F51A___ES._Z.EUR._T._X.N.ALL</t>
  </si>
  <si>
    <t>BBFBOPA.Q.N.DE.W1.S1.S1.T.A.FA.D.F51A___ES._Z.EUR._T._X.N.ALL</t>
  </si>
  <si>
    <t>BBFBOPA.Q.N.DE.W1.S1.S1.T.A.FA.D.F51A___UA._Z.EUR._T._X.N.ALL</t>
  </si>
  <si>
    <t>BBFBOPA.Q.N.DE.W1.S1.S1.T.LI.FA.D.F51A___ES._Z.EUR._T._X.N.ALL</t>
  </si>
  <si>
    <t>BBFBOPA.Q.N.DE.W1.S1.S1.T.LD.FA.D.F51A___ES._Z.EUR._T._X.N.ALL</t>
  </si>
  <si>
    <t>BBFBOPA.Q.N.DE.W1.S1.S1.T.L.FA.D.F51A___ES._Z.EUR._T._X.N.ALL</t>
  </si>
  <si>
    <t>BBFBOPA.Q.N.DE.W1.S1.S1.T.L.FA.D.F51A___UA._Z.EUR._T._X.N.ALL</t>
  </si>
  <si>
    <t>BBFBOPA.Q.N.DE.W1.S1.S1.T.AI.FA.P.F3.L.EUR._T.M.N.ALL</t>
  </si>
  <si>
    <t>BBFBOPA.Q.N.DE.W1.S1.S1.T.AD.FA.P.F3.L.EUR._T.M.N.ALL</t>
  </si>
  <si>
    <t>BBFBOPA.Q.N.DE.W1.S1.S1.T.AI.FA.P.F3.L.EUR.XDC.M.N.ALL</t>
  </si>
  <si>
    <t>BBFBOPA.Q.N.DE.W1.S1.S1.T.AD.FA.P.F3.L.EUR.XDC.M.N.ALL</t>
  </si>
  <si>
    <t>BBFBOPA.Q.N.DE.W1.S1.S1.T.A.FA.P.F3.L.EUR.XDC.M.N.ALL</t>
  </si>
  <si>
    <t>BBFBOPA.Q.N.DE.W1.S1.S1.T.AI.FA.P.F3.L.EUR.X1.M.N.ALL</t>
  </si>
  <si>
    <t>BBFBOPA.Q.N.DE.W1.S1.S1.T.AD.FA.P.F3.L.EUR.X1.M.N.ALL</t>
  </si>
  <si>
    <t>BBFBOPA.Q.N.DE.W1.S1.S1.T.A.FA.P.F3.L.EUR.X1.M.N.ALL</t>
  </si>
  <si>
    <t>BBFBOPA.Q.N.DE.W1.S1.S1.T.LI.FA.P.F3.S.EUR._T.M.N.ALL</t>
  </si>
  <si>
    <t>BBFBOPA.Q.N.DE.W1.S1.S1.T.LD.FA.P.F3.S.EUR._T.M.N.ALL</t>
  </si>
  <si>
    <t>BBFBOPA.Q.N.DE.W1.S13.S1.T.LI.FA.P.F3.S.EUR._T.M.N.ALL</t>
  </si>
  <si>
    <t>BBFBOPA.Q.N.DE.W1.S13.S1.T.LD.FA.P.F3.S.EUR._T.M.N.ALL</t>
  </si>
  <si>
    <t>BBFBOPA.Q.N.DE.W1.S13.S1.T.L.FA.P.F3.S.EUR._T.M.N.ALL</t>
  </si>
  <si>
    <t>BBFBOPA.Q.N.DE.W1.S1W.S1.T.LI.FA.P.F3.S.EUR._T.M.N.ALL</t>
  </si>
  <si>
    <t>BBFBOPA.Q.N.DE.W1.S1W.S1.T.LD.FA.P.F3.S.EUR._T.M.N.ALL</t>
  </si>
  <si>
    <t>BBFBOPA.Q.N.DE.W1.S1W.S1.T.L.FA.P.F3.S.EUR._T.M.N.ALL</t>
  </si>
  <si>
    <t>BBFBOPA.Q.N.DE.W1.S1.S1.T.LI.FA.P.F3.L.EUR._T.M.N.ALL</t>
  </si>
  <si>
    <t>BBFBOPA.Q.N.DE.W1.S1.S1.T.LD.FA.P.F3.L.EUR._T.M.N.ALL</t>
  </si>
  <si>
    <t>.</t>
  </si>
  <si>
    <t>S t a n d   n a c h  d e r  B e n c h m a r k r e v i s i o n</t>
  </si>
  <si>
    <t>II. Current account / 2. Goods / a) Overview</t>
  </si>
  <si>
    <t>€ million</t>
  </si>
  <si>
    <t>Goods</t>
  </si>
  <si>
    <t>Receipts</t>
  </si>
  <si>
    <t>Expenditure</t>
  </si>
  <si>
    <t>Balance</t>
  </si>
  <si>
    <t>General merchandise</t>
  </si>
  <si>
    <t>Net exports 
of goods under merchanting</t>
  </si>
  <si>
    <t>Non-monetary gold</t>
  </si>
  <si>
    <r>
      <t xml:space="preserve">Foreign trade </t>
    </r>
    <r>
      <rPr>
        <vertAlign val="superscript"/>
        <sz val="9"/>
        <color theme="1"/>
        <rFont val="Calibri"/>
        <family val="2"/>
        <scheme val="minor"/>
      </rPr>
      <t>1)</t>
    </r>
  </si>
  <si>
    <t>Supplementary trade items</t>
  </si>
  <si>
    <t>Exports</t>
  </si>
  <si>
    <t>Imports</t>
  </si>
  <si>
    <t>Total</t>
  </si>
  <si>
    <r>
      <t xml:space="preserve">Goods
acquired
under merchanting </t>
    </r>
    <r>
      <rPr>
        <vertAlign val="superscript"/>
        <sz val="9"/>
        <color theme="1"/>
        <rFont val="Calibri"/>
        <family val="2"/>
        <scheme val="minor"/>
      </rPr>
      <t>4)</t>
    </r>
  </si>
  <si>
    <t>Goods
sold
under merchanting</t>
  </si>
  <si>
    <r>
      <t xml:space="preserve">Additions </t>
    </r>
    <r>
      <rPr>
        <vertAlign val="superscript"/>
        <sz val="9"/>
        <color theme="1"/>
        <rFont val="Calibri"/>
        <family val="2"/>
        <scheme val="minor"/>
      </rPr>
      <t>2)</t>
    </r>
  </si>
  <si>
    <r>
      <t xml:space="preserve">Deductions </t>
    </r>
    <r>
      <rPr>
        <vertAlign val="superscript"/>
        <sz val="9"/>
        <color theme="1"/>
        <rFont val="Calibri"/>
        <family val="2"/>
        <scheme val="minor"/>
      </rPr>
      <t>2)</t>
    </r>
  </si>
  <si>
    <t>of which:</t>
  </si>
  <si>
    <r>
      <t xml:space="preserve">Exports
for processing </t>
    </r>
    <r>
      <rPr>
        <vertAlign val="superscript"/>
        <sz val="9"/>
        <color theme="1"/>
        <rFont val="Calibri"/>
        <family val="2"/>
        <scheme val="minor"/>
      </rPr>
      <t>3)</t>
    </r>
  </si>
  <si>
    <r>
      <t xml:space="preserve">Exports
after processing </t>
    </r>
    <r>
      <rPr>
        <vertAlign val="superscript"/>
        <sz val="9"/>
        <color theme="1"/>
        <rFont val="Calibri"/>
        <family val="2"/>
        <scheme val="minor"/>
      </rPr>
      <t>3)</t>
    </r>
  </si>
  <si>
    <t>Cif costs of imports</t>
  </si>
  <si>
    <t>F i g u r e s   b e f o r e   b e n c h m a r k   r e v i s i o n s</t>
  </si>
  <si>
    <t>Overview on the 2024 benchmark revisions of the balance of payments statistics</t>
  </si>
  <si>
    <t>Excerpts from the Statistical Series according to the balance of payments statistics</t>
  </si>
  <si>
    <t>I. Major items of the balance of payments</t>
  </si>
  <si>
    <t>Current account</t>
  </si>
  <si>
    <r>
      <t xml:space="preserve">Balance of capital account </t>
    </r>
    <r>
      <rPr>
        <b/>
        <vertAlign val="superscript"/>
        <sz val="9"/>
        <color theme="1"/>
        <rFont val="Calibri"/>
        <family val="2"/>
        <scheme val="minor"/>
      </rPr>
      <t>1)</t>
    </r>
  </si>
  <si>
    <t>Financial account (increase in net foreign assets: + / decrease in net foreign assets: -)</t>
  </si>
  <si>
    <r>
      <t xml:space="preserve">Net
errors and
omissions </t>
    </r>
    <r>
      <rPr>
        <b/>
        <vertAlign val="superscript"/>
        <sz val="9"/>
        <color theme="1"/>
        <rFont val="Calibri"/>
        <family val="2"/>
        <scheme val="minor"/>
      </rPr>
      <t>3)</t>
    </r>
  </si>
  <si>
    <t>Services</t>
  </si>
  <si>
    <t>Primary income</t>
  </si>
  <si>
    <t>Secondary income</t>
  </si>
  <si>
    <t>Balance of current account</t>
  </si>
  <si>
    <t>Net
direct
investment</t>
  </si>
  <si>
    <t>Net
portfolio
investment</t>
  </si>
  <si>
    <t>Net
financial derivatives
and
employee
stock options</t>
  </si>
  <si>
    <t>Net other investment</t>
  </si>
  <si>
    <t>Reserve assets</t>
  </si>
  <si>
    <t>Net financial account</t>
  </si>
  <si>
    <r>
      <t xml:space="preserve">Monetary financial institutions </t>
    </r>
    <r>
      <rPr>
        <vertAlign val="superscript"/>
        <sz val="9"/>
        <color theme="1"/>
        <rFont val="Calibri"/>
        <family val="2"/>
        <scheme val="minor"/>
      </rPr>
      <t>2)</t>
    </r>
  </si>
  <si>
    <r>
      <t xml:space="preserve">Enterprises
and
householdsn </t>
    </r>
    <r>
      <rPr>
        <vertAlign val="superscript"/>
        <sz val="9"/>
        <color theme="1"/>
        <rFont val="Calibri"/>
        <family val="2"/>
        <scheme val="minor"/>
      </rPr>
      <t>2)</t>
    </r>
  </si>
  <si>
    <t>General government</t>
  </si>
  <si>
    <t>R e v i s i o n s</t>
  </si>
  <si>
    <t>F i g u r e s   a f t e r   b e n c h m a r k   r e v i s i o n s</t>
  </si>
  <si>
    <t>1 Incl. net acquisition/disposal of non-produced non-financial assets. 2 Sectors classified into respective groups of countries, see "Explanatory notes and lists". 3 Statistical errors and omissions resulting from the difference between the balance on the financial account and the balances on the current account and the capital account.</t>
  </si>
  <si>
    <t>II. Current account / 3. Services / a) Overview</t>
  </si>
  <si>
    <r>
      <t xml:space="preserve">Services </t>
    </r>
    <r>
      <rPr>
        <vertAlign val="superscript"/>
        <sz val="9"/>
        <rFont val="Calibri"/>
        <family val="2"/>
        <scheme val="minor"/>
      </rPr>
      <t>1) 2)</t>
    </r>
  </si>
  <si>
    <r>
      <t xml:space="preserve">Manufacturing services </t>
    </r>
    <r>
      <rPr>
        <b/>
        <vertAlign val="superscript"/>
        <sz val="9"/>
        <rFont val="Calibri"/>
        <family val="2"/>
        <scheme val="minor"/>
      </rPr>
      <t>3)</t>
    </r>
  </si>
  <si>
    <r>
      <t xml:space="preserve">Transport </t>
    </r>
    <r>
      <rPr>
        <b/>
        <vertAlign val="superscript"/>
        <sz val="9"/>
        <rFont val="Calibri"/>
        <family val="2"/>
        <scheme val="minor"/>
      </rPr>
      <t>4)</t>
    </r>
  </si>
  <si>
    <r>
      <t xml:space="preserve">Travel </t>
    </r>
    <r>
      <rPr>
        <b/>
        <vertAlign val="superscript"/>
        <sz val="9"/>
        <rFont val="Calibri"/>
        <family val="2"/>
        <scheme val="minor"/>
      </rPr>
      <t>5)</t>
    </r>
  </si>
  <si>
    <r>
      <t xml:space="preserve">Insurance and pension services </t>
    </r>
    <r>
      <rPr>
        <b/>
        <vertAlign val="superscript"/>
        <sz val="9"/>
        <rFont val="Calibri"/>
        <family val="2"/>
        <scheme val="minor"/>
      </rPr>
      <t>6)</t>
    </r>
  </si>
  <si>
    <t>Financial services</t>
  </si>
  <si>
    <t>Charges for the use of intellectual property</t>
  </si>
  <si>
    <r>
      <t xml:space="preserve">of which:
Financial
intermediation
services
indirectly
measured </t>
    </r>
    <r>
      <rPr>
        <b/>
        <vertAlign val="superscript"/>
        <sz val="9"/>
        <rFont val="Calibri"/>
        <family val="2"/>
        <scheme val="minor"/>
      </rPr>
      <t>7)</t>
    </r>
  </si>
  <si>
    <r>
      <t xml:space="preserve">of which:
From outcomes
of
research
and development </t>
    </r>
    <r>
      <rPr>
        <b/>
        <vertAlign val="superscript"/>
        <sz val="9"/>
        <rFont val="Calibri"/>
        <family val="2"/>
        <scheme val="minor"/>
      </rPr>
      <t>8)</t>
    </r>
  </si>
  <si>
    <t>Business</t>
  </si>
  <si>
    <t>Personal</t>
  </si>
  <si>
    <t>1 Incl. freight and insurance costs of foreign trade, see "Explanatory notes and lists". 2 The sub-items of serivces do not add up to the aggregate because – due to methodological reasons – the construction item reports only the net receipts of domestic companies for construction services abroad and net expenditure to foreign companies for construction services in the reporting country. 3 Incl. fees for processing goods that are not owned by the processor. 4 For a breakdown of transport services and comments, see table II. 3b). 5 Since 2001, the sample results of a household survey have been for expenditure. For further comments on foreign travel, see tables II 6c) and II. 6d). 6 Service components included in premium payments. Net premiums and insurance benefits are recorded under secondary income and – in the case of life insurance – in the financial account. Since 2014, incl. insurance commission. 7 For more detailed information on financial intermediation services indirectly measured (FISIM), see "Explanatory notes and lists". 8 Industrial and other property rights. No distinction between
usage and sale of intellectual property before 2013.</t>
  </si>
  <si>
    <t>Maintenance and repair services</t>
  </si>
  <si>
    <r>
      <t xml:space="preserve">Construction </t>
    </r>
    <r>
      <rPr>
        <b/>
        <vertAlign val="superscript"/>
        <sz val="9"/>
        <rFont val="Calibri"/>
        <family val="2"/>
        <scheme val="minor"/>
      </rPr>
      <t>2)</t>
    </r>
  </si>
  <si>
    <t>Telecommunications, computer and information services</t>
  </si>
  <si>
    <t>Other business services</t>
  </si>
  <si>
    <t>Personal,
cultural, and recreational services</t>
  </si>
  <si>
    <r>
      <t xml:space="preserve">Government goods and services </t>
    </r>
    <r>
      <rPr>
        <b/>
        <vertAlign val="superscript"/>
        <sz val="9"/>
        <rFont val="Calibri"/>
        <family val="2"/>
        <scheme val="minor"/>
      </rPr>
      <t>3)</t>
    </r>
  </si>
  <si>
    <r>
      <t xml:space="preserve">Expendi-
ture </t>
    </r>
    <r>
      <rPr>
        <b/>
        <vertAlign val="superscript"/>
        <sz val="9"/>
        <rFont val="Calibri"/>
        <family val="2"/>
        <scheme val="minor"/>
      </rPr>
      <t>1)</t>
    </r>
  </si>
  <si>
    <t>Construction
abroad
(balance)</t>
  </si>
  <si>
    <t>Construction
in the
reporting
country
(balance)</t>
  </si>
  <si>
    <t>of which:
Computer
services</t>
  </si>
  <si>
    <t>Research
and development
services</t>
  </si>
  <si>
    <t>Professional
and
management
consulting
services</t>
  </si>
  <si>
    <t>Technical,
traderelated
and other
business
services</t>
  </si>
  <si>
    <t>1 Until 2012, only goods exported for repairs. 2 Since 2014, construction sites that exist for less than one year are recorded as services. New investment and disinvestment in construction sites that exist for more than one year are recorded as direct investment (see table IV. 1b)), while the corresponding profits are recorded as primary income (see table II. 4b)). Up to and incl. 2013, construction sites were not classified according to how long they had existed and were all recorded under direct investment. 3 Public authorities’ receipts from and expenditure on services, if not included elsewhere; incl. receipts from foreign military bases.</t>
  </si>
  <si>
    <t>II. Current Account / 3. Services / b) Transport</t>
  </si>
  <si>
    <r>
      <t xml:space="preserve">Transport </t>
    </r>
    <r>
      <rPr>
        <b/>
        <vertAlign val="superscript"/>
        <sz val="9"/>
        <color theme="1"/>
        <rFont val="Calibri"/>
        <family val="2"/>
        <scheme val="minor"/>
      </rPr>
      <t>1)</t>
    </r>
  </si>
  <si>
    <t>Sea transport</t>
  </si>
  <si>
    <t>Air transport</t>
  </si>
  <si>
    <t>Postal and courier services</t>
  </si>
  <si>
    <r>
      <t xml:space="preserve">Other modes of transport </t>
    </r>
    <r>
      <rPr>
        <b/>
        <vertAlign val="superscript"/>
        <sz val="9"/>
        <color theme="1"/>
        <rFont val="Calibri"/>
        <family val="2"/>
        <scheme val="minor"/>
      </rPr>
      <t>2)</t>
    </r>
  </si>
  <si>
    <t>Freight</t>
  </si>
  <si>
    <t>of which:
Freight</t>
  </si>
  <si>
    <t>1 Includes freight and insurance costs of foreign trade. 2 These comprise in particular: inland waterway, road, rail, space and pipeline space transport.</t>
  </si>
  <si>
    <t>II. Current account / 4. Primary income / a) Overview</t>
  </si>
  <si>
    <t>Compensation of employees</t>
  </si>
  <si>
    <t>Investment income</t>
  </si>
  <si>
    <r>
      <t xml:space="preserve">Other primary income </t>
    </r>
    <r>
      <rPr>
        <b/>
        <vertAlign val="superscript"/>
        <sz val="9"/>
        <rFont val="Calibri"/>
        <family val="2"/>
        <scheme val="minor"/>
      </rPr>
      <t>7)</t>
    </r>
  </si>
  <si>
    <r>
      <t xml:space="preserve">Direct
investment </t>
    </r>
    <r>
      <rPr>
        <b/>
        <vertAlign val="superscript"/>
        <sz val="9"/>
        <rFont val="Calibri"/>
        <family val="2"/>
        <scheme val="minor"/>
      </rPr>
      <t>1)</t>
    </r>
  </si>
  <si>
    <t>Portfolio investment</t>
  </si>
  <si>
    <r>
      <t xml:space="preserve">Other
investment
income </t>
    </r>
    <r>
      <rPr>
        <b/>
        <vertAlign val="superscript"/>
        <sz val="9"/>
        <rFont val="Calibri"/>
        <family val="2"/>
        <scheme val="minor"/>
      </rPr>
      <t>6)</t>
    </r>
  </si>
  <si>
    <r>
      <t xml:space="preserve">Dividends
on
shares </t>
    </r>
    <r>
      <rPr>
        <b/>
        <vertAlign val="superscript"/>
        <sz val="9"/>
        <rFont val="Calibri"/>
        <family val="2"/>
        <scheme val="minor"/>
      </rPr>
      <t>2)</t>
    </r>
  </si>
  <si>
    <t>Income
from investment
fund
shares</t>
  </si>
  <si>
    <r>
      <t xml:space="preserve">Interest
on debt securities </t>
    </r>
    <r>
      <rPr>
        <vertAlign val="superscript"/>
        <sz val="9"/>
        <rFont val="Calibri"/>
        <family val="2"/>
        <scheme val="minor"/>
      </rPr>
      <t>3)</t>
    </r>
  </si>
  <si>
    <r>
      <t>Short-term</t>
    </r>
    <r>
      <rPr>
        <vertAlign val="superscript"/>
        <sz val="9"/>
        <rFont val="Calibri"/>
        <family val="2"/>
        <scheme val="minor"/>
      </rPr>
      <t xml:space="preserve"> </t>
    </r>
    <r>
      <rPr>
        <b/>
        <vertAlign val="superscript"/>
        <sz val="9"/>
        <rFont val="Calibri"/>
        <family val="2"/>
        <scheme val="minor"/>
      </rPr>
      <t>4)</t>
    </r>
  </si>
  <si>
    <r>
      <t xml:space="preserve">Long-term </t>
    </r>
    <r>
      <rPr>
        <b/>
        <vertAlign val="superscript"/>
        <sz val="9"/>
        <rFont val="Calibri"/>
        <family val="2"/>
        <scheme val="minor"/>
      </rPr>
      <t>5)</t>
    </r>
  </si>
  <si>
    <t>1 For a breakdown, see table II. 4b). 2 Includes income from participation certificates. 3 Up to and incl. 2012, without accrued interest. 4 Short-term: original maturity of up to one year. 5 Long-term: original maturity of more than one year or unlimited. 6 Includes, inter alia, interest on loans and revenue from insurance and pension services. 7 Includes, inter alia, taxes on leasing, production and imports transferred to the EU as well as subsidies received from the EU.</t>
  </si>
  <si>
    <t>II. Current account / 4. Primary income / b) Income from direct investment, other investment income</t>
  </si>
  <si>
    <r>
      <t xml:space="preserve">Income from direct investment </t>
    </r>
    <r>
      <rPr>
        <b/>
        <vertAlign val="superscript"/>
        <sz val="9"/>
        <rFont val="Calibri"/>
        <family val="2"/>
        <scheme val="minor"/>
      </rPr>
      <t>1)</t>
    </r>
  </si>
  <si>
    <r>
      <t xml:space="preserve">Other investment income </t>
    </r>
    <r>
      <rPr>
        <b/>
        <vertAlign val="superscript"/>
        <sz val="9"/>
        <rFont val="Calibri"/>
        <family val="2"/>
        <scheme val="minor"/>
      </rPr>
      <t>5)</t>
    </r>
  </si>
  <si>
    <t>Equity</t>
  </si>
  <si>
    <t>Interest
on loans</t>
  </si>
  <si>
    <r>
      <t xml:space="preserve">Dividends
and other
distributed
profits </t>
    </r>
    <r>
      <rPr>
        <b/>
        <vertAlign val="superscript"/>
        <sz val="9"/>
        <rFont val="Calibri"/>
        <family val="2"/>
        <scheme val="minor"/>
      </rPr>
      <t>2)</t>
    </r>
  </si>
  <si>
    <r>
      <t xml:space="preserve">Reinvested
earnings </t>
    </r>
    <r>
      <rPr>
        <b/>
        <vertAlign val="superscript"/>
        <sz val="9"/>
        <rFont val="Calibri"/>
        <family val="2"/>
        <scheme val="minor"/>
      </rPr>
      <t>3)</t>
    </r>
  </si>
  <si>
    <r>
      <t xml:space="preserve">Other </t>
    </r>
    <r>
      <rPr>
        <vertAlign val="superscript"/>
        <sz val="9"/>
        <rFont val="Calibri"/>
        <family val="2"/>
        <scheme val="minor"/>
      </rPr>
      <t>4)</t>
    </r>
  </si>
  <si>
    <r>
      <t xml:space="preserve">Monetary
financial
institutions </t>
    </r>
    <r>
      <rPr>
        <vertAlign val="superscript"/>
        <sz val="9"/>
        <rFont val="Calibri"/>
        <family val="2"/>
        <scheme val="minor"/>
      </rPr>
      <t>6)</t>
    </r>
  </si>
  <si>
    <r>
      <t xml:space="preserve">Enterprises
and households </t>
    </r>
    <r>
      <rPr>
        <vertAlign val="superscript"/>
        <sz val="9"/>
        <rFont val="Calibri"/>
        <family val="2"/>
        <scheme val="minor"/>
      </rPr>
      <t>6)</t>
    </r>
  </si>
  <si>
    <r>
      <t xml:space="preserve">1 For a definition of direct investment, see table IV. 1b). 2 Other distributed profits are dividends and withdrawals from income of quasi-corporations. 3 Estimated on the basis of the figures on the level of direct investment stocks abroad and in the Federal Republic of Germany (see Statistical series on direct investment statistics). 4 Includes leasing and rents on land and profits from long-term construction sites. 5 Excl. receipts from direct investment. Incl. interest on bank deposits. </t>
    </r>
    <r>
      <rPr>
        <b/>
        <sz val="9"/>
        <rFont val="Calibri"/>
        <family val="2"/>
        <scheme val="minor"/>
      </rPr>
      <t>6</t>
    </r>
    <r>
      <rPr>
        <sz val="9"/>
        <rFont val="Calibri"/>
        <family val="2"/>
        <scheme val="minor"/>
      </rPr>
      <t xml:space="preserve"> Sectors classified into respective groups of countries, see "Explanatory notes and lists".</t>
    </r>
  </si>
  <si>
    <t>II. Current account / 5. Secondary income</t>
  </si>
  <si>
    <r>
      <t xml:space="preserve">All sectors excl. general government </t>
    </r>
    <r>
      <rPr>
        <b/>
        <vertAlign val="superscript"/>
        <sz val="9"/>
        <color theme="1"/>
        <rFont val="Calibri"/>
        <family val="2"/>
        <scheme val="minor"/>
      </rPr>
      <t>2)</t>
    </r>
  </si>
  <si>
    <t>of which
Current taxes
on income,
wealth, etc.</t>
  </si>
  <si>
    <t>Value added
tax and gross
national incomebased
on Union
own resources</t>
  </si>
  <si>
    <t>Social benefits</t>
  </si>
  <si>
    <r>
      <t xml:space="preserve">Personal 
transfers </t>
    </r>
    <r>
      <rPr>
        <b/>
        <vertAlign val="superscript"/>
        <sz val="9"/>
        <color theme="1"/>
        <rFont val="Calibri"/>
        <family val="2"/>
        <scheme val="minor"/>
      </rPr>
      <t>3)</t>
    </r>
  </si>
  <si>
    <t>Workers'
remittances</t>
  </si>
  <si>
    <t>Social
contributions</t>
  </si>
  <si>
    <t>1 Excl. capital transfers, where identifiable. Includes current international cooperation and other current transfers. 2 Includes insurance premiums and claims (excl. life insurance policies). 3 Transfers between resident and non-resident households.</t>
  </si>
  <si>
    <t>Update: September 2024</t>
  </si>
  <si>
    <t>III. Capital account</t>
  </si>
  <si>
    <t xml:space="preserve">Capital account </t>
  </si>
  <si>
    <t>Non-produced non-financial assets</t>
  </si>
  <si>
    <t>Capital transfers</t>
  </si>
  <si>
    <t>* For a further breakdown, see tables IV. 1b) to 1d). With the exception of table IV. 2b), excl. reserve assets. 1 For a definition of direct investment, see table IV. 1b). 2 Balance of transactions arising from options and financial futures contracts.</t>
  </si>
  <si>
    <t>IV. Financial account / 1. Overview / a) Total *)</t>
  </si>
  <si>
    <t>Net domestic investment abroad (increase: +)</t>
  </si>
  <si>
    <t>Net foreign investment in the reporting country (increase: +)</t>
  </si>
  <si>
    <t>Net
financial
account</t>
  </si>
  <si>
    <r>
      <t xml:space="preserve">Direct
investment </t>
    </r>
    <r>
      <rPr>
        <vertAlign val="superscript"/>
        <sz val="9"/>
        <rFont val="Calibri"/>
        <family val="2"/>
        <scheme val="minor"/>
      </rPr>
      <t>1)</t>
    </r>
  </si>
  <si>
    <t>Portfolio
investment</t>
  </si>
  <si>
    <r>
      <t xml:space="preserve">Financial
derivatives
and employee
stock options </t>
    </r>
    <r>
      <rPr>
        <vertAlign val="superscript"/>
        <sz val="9"/>
        <rFont val="Calibri"/>
        <family val="2"/>
        <scheme val="minor"/>
      </rPr>
      <t>2)</t>
    </r>
  </si>
  <si>
    <t>Other
investment</t>
  </si>
  <si>
    <t>Reserve
assets</t>
  </si>
  <si>
    <t>IV. Financial account / 1. Overview / b) Direct investment *)</t>
  </si>
  <si>
    <t>Domestic direct investment abroad (increase: +)</t>
  </si>
  <si>
    <t>Foreign investment in the reporting country (increase: +)</t>
  </si>
  <si>
    <t>Debt instruments</t>
  </si>
  <si>
    <t>Equity in the narrower sense</t>
  </si>
  <si>
    <r>
      <t xml:space="preserve">Reinvest-ment of
earnings </t>
    </r>
    <r>
      <rPr>
        <b/>
        <vertAlign val="superscript"/>
        <sz val="9"/>
        <rFont val="Calibri"/>
        <family val="2"/>
        <scheme val="minor"/>
      </rPr>
      <t>1)</t>
    </r>
  </si>
  <si>
    <r>
      <t xml:space="preserve">Other
equity </t>
    </r>
    <r>
      <rPr>
        <b/>
        <vertAlign val="superscript"/>
        <sz val="9"/>
        <rFont val="Calibri"/>
        <family val="2"/>
        <scheme val="minor"/>
      </rPr>
      <t>2)</t>
    </r>
  </si>
  <si>
    <t>Loans to foreign</t>
  </si>
  <si>
    <t>Trade
credits and advances to foreign</t>
  </si>
  <si>
    <t>Loans to domestic</t>
  </si>
  <si>
    <t>Trade
credits and advances to domestic</t>
  </si>
  <si>
    <t>New
investment</t>
  </si>
  <si>
    <t>Disinvest-ment</t>
  </si>
  <si>
    <t>Net</t>
  </si>
  <si>
    <t>Direct
investment
enterprises</t>
  </si>
  <si>
    <r>
      <t xml:space="preserve">Direct
investors </t>
    </r>
    <r>
      <rPr>
        <b/>
        <vertAlign val="superscript"/>
        <sz val="9"/>
        <rFont val="Calibri"/>
        <family val="2"/>
        <scheme val="minor"/>
      </rPr>
      <t>3)</t>
    </r>
  </si>
  <si>
    <t>Fellow
enterprises</t>
  </si>
  <si>
    <r>
      <t>Direct
investors</t>
    </r>
    <r>
      <rPr>
        <vertAlign val="superscript"/>
        <sz val="9"/>
        <rFont val="Calibri"/>
        <family val="2"/>
        <scheme val="minor"/>
      </rPr>
      <t xml:space="preserve"> 3)</t>
    </r>
  </si>
  <si>
    <r>
      <t xml:space="preserve">Direct
investors </t>
    </r>
    <r>
      <rPr>
        <vertAlign val="superscript"/>
        <sz val="9"/>
        <rFont val="Calibri"/>
        <family val="2"/>
        <scheme val="minor"/>
      </rPr>
      <t>3)</t>
    </r>
  </si>
  <si>
    <t>*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1 Estimated on the basis of the figures on the level of direct investment stocks abroad and in the Federal Republic of Germany (see Statistical series on direct investments). 2 Mainly real estate. 3 Reverse investments are loans granted counter to the direction of the direct investment relationship, i.e. by the direct investment enterprise to the direct investor.</t>
  </si>
  <si>
    <t>1 Incl. participation certificates. 2 Incl. reinvestment of earnings. 3 Short-term: original maturity of up to one year. 4 Up to and incl. 2012, adjusted for accrued interest. Longterm: original maturity of more than one year or unlimited. 5 Incl. outstanding foreign Deutsche Mark bonds.</t>
  </si>
  <si>
    <t>IV. Financial account / 1. Overview / c) Portfolio investment</t>
  </si>
  <si>
    <t>Domestic investment in foreign securities (increase: +)</t>
  </si>
  <si>
    <r>
      <t xml:space="preserve">Shares </t>
    </r>
    <r>
      <rPr>
        <b/>
        <vertAlign val="superscript"/>
        <sz val="9"/>
        <rFont val="Calibri"/>
        <family val="2"/>
        <scheme val="minor"/>
      </rPr>
      <t>1)</t>
    </r>
  </si>
  <si>
    <r>
      <t xml:space="preserve">Investment fund shares </t>
    </r>
    <r>
      <rPr>
        <b/>
        <vertAlign val="superscript"/>
        <sz val="9"/>
        <rFont val="Calibri"/>
        <family val="2"/>
        <scheme val="minor"/>
      </rPr>
      <t>2)</t>
    </r>
  </si>
  <si>
    <r>
      <t xml:space="preserve">Short-term debt securities </t>
    </r>
    <r>
      <rPr>
        <b/>
        <vertAlign val="superscript"/>
        <sz val="9"/>
        <rFont val="Calibri"/>
        <family val="2"/>
        <scheme val="minor"/>
      </rPr>
      <t>3)</t>
    </r>
  </si>
  <si>
    <r>
      <t>Long-term debt securities</t>
    </r>
    <r>
      <rPr>
        <vertAlign val="superscript"/>
        <sz val="9"/>
        <rFont val="Calibri"/>
        <family val="2"/>
        <scheme val="minor"/>
      </rPr>
      <t xml:space="preserve"> </t>
    </r>
    <r>
      <rPr>
        <b/>
        <vertAlign val="superscript"/>
        <sz val="9"/>
        <rFont val="Calibri"/>
        <family val="2"/>
        <scheme val="minor"/>
      </rPr>
      <t>4)</t>
    </r>
  </si>
  <si>
    <t>Purchases</t>
  </si>
  <si>
    <t>Sales</t>
  </si>
  <si>
    <t>of which: Money market fund shares</t>
  </si>
  <si>
    <r>
      <t xml:space="preserve">Denominated in euro </t>
    </r>
    <r>
      <rPr>
        <b/>
        <vertAlign val="superscript"/>
        <sz val="9"/>
        <rFont val="Calibri"/>
        <family val="2"/>
        <scheme val="minor"/>
      </rPr>
      <t>5)</t>
    </r>
  </si>
  <si>
    <t>Denominated in foreign currency</t>
  </si>
  <si>
    <t>1 Incl. participation certificates. 2 Short-term: original maturity of up to one year. 3 Up to and incl. 2012, adjusted for accrued interest. Long-term: original maturity of more than one year or unlimited. 4 Incl. bonds issued by the former Federal Railways, the former Federal Post Office and the former Treuhand agency.</t>
  </si>
  <si>
    <t>Foreign investment in domestic securities (increase: +)</t>
  </si>
  <si>
    <t>Investment fund shares</t>
  </si>
  <si>
    <r>
      <t xml:space="preserve">Short-term debt securities </t>
    </r>
    <r>
      <rPr>
        <b/>
        <vertAlign val="superscript"/>
        <sz val="9"/>
        <rFont val="Calibri"/>
        <family val="2"/>
        <scheme val="minor"/>
      </rPr>
      <t>2)</t>
    </r>
  </si>
  <si>
    <r>
      <t xml:space="preserve">Long-term debt securities </t>
    </r>
    <r>
      <rPr>
        <b/>
        <vertAlign val="superscript"/>
        <sz val="9"/>
        <rFont val="Calibri"/>
        <family val="2"/>
        <scheme val="minor"/>
      </rPr>
      <t>3)</t>
    </r>
  </si>
  <si>
    <t>Public issuers</t>
  </si>
  <si>
    <t>Private issuers</t>
  </si>
  <si>
    <r>
      <t xml:space="preserve">Public issuers </t>
    </r>
    <r>
      <rPr>
        <b/>
        <vertAlign val="superscript"/>
        <sz val="9"/>
        <rFont val="Calibri"/>
        <family val="2"/>
        <scheme val="minor"/>
      </rPr>
      <t>4)</t>
    </r>
  </si>
  <si>
    <t>IV. Financial account / 1. Overview / d) Other investment</t>
  </si>
  <si>
    <t>Net other
investment</t>
  </si>
  <si>
    <t>Other domestic investment abroad (increase: +)</t>
  </si>
  <si>
    <r>
      <t xml:space="preserve">Loans </t>
    </r>
    <r>
      <rPr>
        <b/>
        <vertAlign val="superscript"/>
        <sz val="9"/>
        <rFont val="Calibri"/>
        <family val="2"/>
        <scheme val="minor"/>
      </rPr>
      <t>1) 2) 3)</t>
    </r>
  </si>
  <si>
    <r>
      <t xml:space="preserve">Currency and deposits </t>
    </r>
    <r>
      <rPr>
        <b/>
        <vertAlign val="superscript"/>
        <sz val="9"/>
        <rFont val="Calibri"/>
        <family val="2"/>
        <scheme val="minor"/>
      </rPr>
      <t>1) 3)</t>
    </r>
  </si>
  <si>
    <r>
      <t xml:space="preserve">Trade
credits and
advances </t>
    </r>
    <r>
      <rPr>
        <b/>
        <vertAlign val="superscript"/>
        <sz val="9"/>
        <rFont val="Calibri"/>
        <family val="2"/>
        <scheme val="minor"/>
      </rPr>
      <t>8)</t>
    </r>
  </si>
  <si>
    <t>Insurance,
pension
schemes, and
standardised
guarantee
schemes</t>
  </si>
  <si>
    <r>
      <t xml:space="preserve">Other
equity </t>
    </r>
    <r>
      <rPr>
        <b/>
        <vertAlign val="superscript"/>
        <sz val="9"/>
        <rFont val="Calibri"/>
        <family val="2"/>
        <scheme val="minor"/>
      </rPr>
      <t>9)</t>
    </r>
  </si>
  <si>
    <r>
      <t xml:space="preserve">Other accounts receivable </t>
    </r>
    <r>
      <rPr>
        <b/>
        <vertAlign val="superscript"/>
        <sz val="9"/>
        <rFont val="Calibri"/>
        <family val="2"/>
        <scheme val="minor"/>
      </rPr>
      <t>3)</t>
    </r>
  </si>
  <si>
    <r>
      <t>Monetary financial institutions</t>
    </r>
    <r>
      <rPr>
        <vertAlign val="superscript"/>
        <sz val="9"/>
        <rFont val="Calibri"/>
        <family val="2"/>
        <scheme val="minor"/>
      </rPr>
      <t xml:space="preserve"> </t>
    </r>
    <r>
      <rPr>
        <b/>
        <vertAlign val="superscript"/>
        <sz val="9"/>
        <rFont val="Calibri"/>
        <family val="2"/>
        <scheme val="minor"/>
      </rPr>
      <t>4)</t>
    </r>
  </si>
  <si>
    <r>
      <t>Enterprises and households</t>
    </r>
    <r>
      <rPr>
        <vertAlign val="superscript"/>
        <sz val="9"/>
        <rFont val="Calibri"/>
        <family val="2"/>
        <scheme val="minor"/>
      </rPr>
      <t xml:space="preserve"> </t>
    </r>
    <r>
      <rPr>
        <b/>
        <vertAlign val="superscript"/>
        <sz val="9"/>
        <rFont val="Calibri"/>
        <family val="2"/>
        <scheme val="minor"/>
      </rPr>
      <t>4)</t>
    </r>
  </si>
  <si>
    <r>
      <t xml:space="preserve">Monetary
financial
institutions </t>
    </r>
    <r>
      <rPr>
        <b/>
        <vertAlign val="superscript"/>
        <sz val="9"/>
        <rFont val="Calibri"/>
        <family val="2"/>
        <scheme val="minor"/>
      </rPr>
      <t>4)</t>
    </r>
  </si>
  <si>
    <r>
      <t>Enterprises
and
households</t>
    </r>
    <r>
      <rPr>
        <vertAlign val="superscript"/>
        <sz val="9"/>
        <rFont val="Calibri"/>
        <family val="2"/>
        <scheme val="minor"/>
      </rPr>
      <t xml:space="preserve"> </t>
    </r>
    <r>
      <rPr>
        <b/>
        <vertAlign val="superscript"/>
        <sz val="9"/>
        <rFont val="Calibri"/>
        <family val="2"/>
        <scheme val="minor"/>
      </rPr>
      <t>4)</t>
    </r>
  </si>
  <si>
    <t>General
government</t>
  </si>
  <si>
    <r>
      <t xml:space="preserve">Bundesbank </t>
    </r>
    <r>
      <rPr>
        <b/>
        <vertAlign val="superscript"/>
        <sz val="9"/>
        <rFont val="Calibri"/>
        <family val="2"/>
        <scheme val="minor"/>
      </rPr>
      <t>7)</t>
    </r>
  </si>
  <si>
    <r>
      <t>of which:
Enterprises
and
households</t>
    </r>
    <r>
      <rPr>
        <vertAlign val="superscript"/>
        <sz val="9"/>
        <rFont val="Calibri"/>
        <family val="2"/>
        <scheme val="minor"/>
      </rPr>
      <t xml:space="preserve"> </t>
    </r>
    <r>
      <rPr>
        <b/>
        <vertAlign val="superscript"/>
        <sz val="9"/>
        <rFont val="Calibri"/>
        <family val="2"/>
        <scheme val="minor"/>
      </rPr>
      <t>5)</t>
    </r>
  </si>
  <si>
    <r>
      <t xml:space="preserve">Short-term </t>
    </r>
    <r>
      <rPr>
        <vertAlign val="superscript"/>
        <sz val="9"/>
        <rFont val="Calibri"/>
        <family val="2"/>
        <scheme val="minor"/>
      </rPr>
      <t>5)</t>
    </r>
  </si>
  <si>
    <r>
      <t xml:space="preserve">Long-term </t>
    </r>
    <r>
      <rPr>
        <vertAlign val="superscript"/>
        <sz val="9"/>
        <rFont val="Calibri"/>
        <family val="2"/>
        <scheme val="minor"/>
      </rPr>
      <t>6)</t>
    </r>
  </si>
  <si>
    <t>1 For details on the distinction between loans and currency and deposits, see "Explanatory notes and lists". 2 Loans, borrowers’ note loans, assets acquired by way of assignment and similar. 3 The data are broken down by the sector to which the domestic creditor belongs. 4 Sectors classified into respective groups of countries, see "Explanatory notes and lists". 5 Short-term: original maturity of up to one year. 6 Long-term: original maturity of more than one year or unlimited. 7 Mainly TARGET balances. 8 Assets and liabilities arising from credit terms granted and advance payments made in goods and service transactions. 9 Comprises all types of equity not recorded under direct investment and portfolio investment.</t>
  </si>
  <si>
    <t>1 For details on the distinction between loans and currency and deposits, see "Explanatory notes and lists". 2 Loans, borrowers’ note loans, assets acquired by way of assignment and similar. 3 The data are broken down by the sector to which the domestic debtor belongs. 4 Incl. money market funds. 5 Sectors classified into respective groups of countries, see "Explanatory notes and lists". 6 Short-term: original maturity of up to one year. 7 Long-term: original maturity of more than one year or unlimited. 8 Assets and liabilities arising from credit terms granted and advance payments made in goods and service transactions. 9 Comprises all types of equity not recorded under direct investment and portfolio investment. 10 Includes the special drawing rights (SDR) allocated by the International Monetary Fund (IMF).</t>
  </si>
  <si>
    <t>Other foreign investment in the reporting country (increase: +)</t>
  </si>
  <si>
    <r>
      <t>Currency and deposits</t>
    </r>
    <r>
      <rPr>
        <vertAlign val="superscript"/>
        <sz val="9"/>
        <rFont val="Calibri"/>
        <family val="2"/>
        <scheme val="minor"/>
      </rPr>
      <t xml:space="preserve"> </t>
    </r>
    <r>
      <rPr>
        <b/>
        <vertAlign val="superscript"/>
        <sz val="9"/>
        <rFont val="Calibri"/>
        <family val="2"/>
        <scheme val="minor"/>
      </rPr>
      <t>1) 3)</t>
    </r>
  </si>
  <si>
    <r>
      <t xml:space="preserve">Other accounts payable </t>
    </r>
    <r>
      <rPr>
        <b/>
        <vertAlign val="superscript"/>
        <sz val="9"/>
        <rFont val="Calibri"/>
        <family val="2"/>
        <scheme val="minor"/>
      </rPr>
      <t>3)</t>
    </r>
  </si>
  <si>
    <r>
      <t xml:space="preserve">Total </t>
    </r>
    <r>
      <rPr>
        <b/>
        <vertAlign val="superscript"/>
        <sz val="9"/>
        <rFont val="Calibri"/>
        <family val="2"/>
        <scheme val="minor"/>
      </rPr>
      <t>4)</t>
    </r>
  </si>
  <si>
    <r>
      <t>Monetary financial institutions</t>
    </r>
    <r>
      <rPr>
        <vertAlign val="superscript"/>
        <sz val="9"/>
        <rFont val="Calibri"/>
        <family val="2"/>
        <scheme val="minor"/>
      </rPr>
      <t xml:space="preserve"> </t>
    </r>
    <r>
      <rPr>
        <b/>
        <vertAlign val="superscript"/>
        <sz val="9"/>
        <rFont val="Calibri"/>
        <family val="2"/>
        <scheme val="minor"/>
      </rPr>
      <t>5)</t>
    </r>
  </si>
  <si>
    <r>
      <t xml:space="preserve">Total </t>
    </r>
    <r>
      <rPr>
        <b/>
        <vertAlign val="superscript"/>
        <sz val="9"/>
        <rFont val="Calibri"/>
        <family val="2"/>
        <scheme val="minor"/>
      </rPr>
      <t>10)</t>
    </r>
  </si>
  <si>
    <r>
      <t xml:space="preserve">of which:
Monetary
financial
institutions </t>
    </r>
    <r>
      <rPr>
        <b/>
        <vertAlign val="superscript"/>
        <sz val="9"/>
        <rFont val="Calibri"/>
        <family val="2"/>
        <scheme val="minor"/>
      </rPr>
      <t>6)</t>
    </r>
  </si>
  <si>
    <r>
      <t>Enterprises and households</t>
    </r>
    <r>
      <rPr>
        <vertAlign val="superscript"/>
        <sz val="9"/>
        <rFont val="Calibri"/>
        <family val="2"/>
        <scheme val="minor"/>
      </rPr>
      <t xml:space="preserve"> </t>
    </r>
    <r>
      <rPr>
        <b/>
        <vertAlign val="superscript"/>
        <sz val="9"/>
        <rFont val="Calibri"/>
        <family val="2"/>
        <scheme val="minor"/>
      </rPr>
      <t>5)</t>
    </r>
  </si>
  <si>
    <r>
      <t>Short-term</t>
    </r>
    <r>
      <rPr>
        <vertAlign val="superscript"/>
        <sz val="9"/>
        <rFont val="Calibri"/>
        <family val="2"/>
        <scheme val="minor"/>
      </rPr>
      <t xml:space="preserve"> 6)</t>
    </r>
  </si>
  <si>
    <r>
      <t xml:space="preserve">Long-term </t>
    </r>
    <r>
      <rPr>
        <vertAlign val="superscript"/>
        <sz val="9"/>
        <rFont val="Calibri"/>
        <family val="2"/>
        <scheme val="minor"/>
      </rPr>
      <t>7)</t>
    </r>
  </si>
  <si>
    <r>
      <t xml:space="preserve">Short-term </t>
    </r>
    <r>
      <rPr>
        <vertAlign val="superscript"/>
        <sz val="9"/>
        <rFont val="Calibri"/>
        <family val="2"/>
        <scheme val="minor"/>
      </rPr>
      <t>6)</t>
    </r>
  </si>
  <si>
    <t>IV. Financial account / 2. Sectoral classification *)</t>
  </si>
  <si>
    <r>
      <t>Monetary financial institutions</t>
    </r>
    <r>
      <rPr>
        <vertAlign val="superscript"/>
        <sz val="9"/>
        <rFont val="Calibri"/>
        <family val="2"/>
        <scheme val="minor"/>
      </rPr>
      <t xml:space="preserve"> </t>
    </r>
    <r>
      <rPr>
        <b/>
        <vertAlign val="superscript"/>
        <sz val="9"/>
        <rFont val="Calibri"/>
        <family val="2"/>
        <scheme val="minor"/>
      </rPr>
      <t>1)</t>
    </r>
  </si>
  <si>
    <r>
      <t>Enterprises and households</t>
    </r>
    <r>
      <rPr>
        <vertAlign val="superscript"/>
        <sz val="9"/>
        <rFont val="Calibri"/>
        <family val="2"/>
        <scheme val="minor"/>
      </rPr>
      <t xml:space="preserve"> </t>
    </r>
    <r>
      <rPr>
        <b/>
        <vertAlign val="superscript"/>
        <sz val="9"/>
        <rFont val="Calibri"/>
        <family val="2"/>
        <scheme val="minor"/>
      </rPr>
      <t>1)</t>
    </r>
  </si>
  <si>
    <t>General 
government</t>
  </si>
  <si>
    <r>
      <t xml:space="preserve">Monetary financial institutions </t>
    </r>
    <r>
      <rPr>
        <b/>
        <vertAlign val="superscript"/>
        <sz val="9"/>
        <rFont val="Calibri"/>
        <family val="2"/>
        <scheme val="minor"/>
      </rPr>
      <t>1)</t>
    </r>
  </si>
  <si>
    <r>
      <t xml:space="preserve">Total </t>
    </r>
    <r>
      <rPr>
        <b/>
        <vertAlign val="superscript"/>
        <sz val="9"/>
        <rFont val="Calibri"/>
        <family val="2"/>
        <scheme val="minor"/>
      </rPr>
      <t>2)</t>
    </r>
  </si>
  <si>
    <t xml:space="preserve">Total </t>
  </si>
  <si>
    <t>of which
Reserve
assets</t>
  </si>
  <si>
    <t>Direct
investment</t>
  </si>
  <si>
    <r>
      <t xml:space="preserve">Portfolio
investment </t>
    </r>
    <r>
      <rPr>
        <b/>
        <vertAlign val="superscript"/>
        <sz val="9"/>
        <rFont val="Calibri"/>
        <family val="2"/>
        <scheme val="minor"/>
      </rPr>
      <t>3)</t>
    </r>
  </si>
  <si>
    <t>* Breakdown by sector to which domestic creditor or domestic debtor belongs. 1 Sectors classified into respective groups of countries, see "Explanatory notes and lists". 2 Incl. financial derivatives and employee stock options. Allocation to domestic sectors is only approximate. 3 Incl. bonds issued by the former Federal Railways, the former Federal Post Office and the former Treuhand agency.</t>
  </si>
  <si>
    <t>BBFBOPS.M.N.DE.W1.S1.S1.T.C.G._Z._Z._Z.EUR._T._X.N.ALL</t>
  </si>
  <si>
    <t>BBFBOPS.M.N.DE.W1.S1.S1.T.D.G._Z._Z._Z.EUR._T._X.N.ALL</t>
  </si>
  <si>
    <t>BBFBOPS.M.N.DE.W1.S1.S1.T.B.G._Z._Z._Z.EUR._T._X.N.ALL</t>
  </si>
  <si>
    <t>BBFBOPS.M.N.DE.W1.S1.S1.T.C.S._Z._Z._Z.EUR._T._X.N.ALL</t>
  </si>
  <si>
    <t>BBFBOPS.M.N.DE.W1.S1.S1.T.D.S._Z._Z._Z.EUR._T._X.N.ALL</t>
  </si>
  <si>
    <t>BBFBOPS.M.N.DE.W1.S1.S1.T.B.S._Z._Z._Z.EUR._T._X.N.ALL</t>
  </si>
  <si>
    <t>BBFBOPS.M.N.DE.W1.S1.S1.T.C.IN1._Z._Z._Z.EUR._T._X.N.ALL</t>
  </si>
  <si>
    <t>BBFBOPS.M.N.DE.W1.S1.S1.T.D.IN1._Z._Z._Z.EUR._T._X.N.ALL</t>
  </si>
  <si>
    <t>BBFBOPS.M.N.DE.W1.S1.S1.T.B.IN1._Z._Z._Z.EUR._T._X.N.ALL</t>
  </si>
  <si>
    <t>BBFBOPS.M.N.DE.W1.S1.S1.T.C.IN2._Z._Z._Z.EUR._T._X.N.ALL</t>
  </si>
  <si>
    <t>BBFBOPS.M.N.DE.W1.S1.S1.T.D.IN2._Z._Z._Z.EUR._T._X.N.ALL</t>
  </si>
  <si>
    <t>BBFBOPS.M.N.DE.W1.S1.S1.T.B.IN2._Z._Z._Z.EUR._T._X.N.ALL</t>
  </si>
  <si>
    <t>BBFBOPS.M.N.DE.W1.S1.S1.T.B.CA._Z._Z._Z.EUR._T._X.N.ALL</t>
  </si>
  <si>
    <t>BBFBOPS.M.N.DE.W1.S1.S1.T.B.KA._Z._Z._Z.EUR._T._X.N.ALL</t>
  </si>
  <si>
    <t>BBFBOPS.M.N.DE.W1.S1.S1.T.N.FA.D.F._Z.EUR._T._X.N.ALL</t>
  </si>
  <si>
    <t>BBFBOPS.M.N.DE.W1.S1.S1.T.N.FA.P.F._Z.EUR._T.M.N.ALL</t>
  </si>
  <si>
    <t>BBFBOPS.M.N.DE.W1.S1.S1.T.N.FA.F.F7.T.EUR._T.T.N.ALL</t>
  </si>
  <si>
    <t>BBFBOPS.M.N.DE.W1.S1.S1.T.N.FA.O.F._Z.EUR._T._X.N.ALL</t>
  </si>
  <si>
    <t>BBFBOPS.M.N.DE.W1.S12T.S1.T.N.FA.O.F._Z.EUR._T._X.N.ALL</t>
  </si>
  <si>
    <t>BBFBOPS.M.N.DE.W1.S1P.S1.T.N.FA.O.F._Z.EUR._T._X.N.ALL</t>
  </si>
  <si>
    <t>BBFBOPS.M.N.DE.W1.S13.S1.T.N.FA.O.F._Z.EUR._T._X.N.ALL</t>
  </si>
  <si>
    <t>BBFBOPS.M.N.DE.W1.S121.S1.T.N.FA.O.F._Z.EUR._T._X.N.ALL</t>
  </si>
  <si>
    <t>BBFBOPS.M.N.DE.W1.S121.S1.T.A.FA.R.F._Z.EUR.X1._X.N.ALL</t>
  </si>
  <si>
    <t>BBFBOPS.M.N.DE.W1.S1.S1.T.N.FA._T.F._Z.EUR._T._X.N.ALL</t>
  </si>
  <si>
    <t>BBFBOPS.M.N.DE.W1.S1.S1.T.N.EO._Z._Z._Z.EUR._T._X.N.ALL</t>
  </si>
  <si>
    <t>BBFBOPS.M.N.DE.W1.S1.S1.T.C.G1._Z._Z._Z.EUR._T._X.N.ALL</t>
  </si>
  <si>
    <t>BBFBOPS.M.N.DE.W1.S1.S1.T.D.G1._Z._Z._Z.EUR._T._X.N.ALL</t>
  </si>
  <si>
    <t>BBFBOPS.M.N.DE.W1.S1.S1.T.B.G1._Z._Z._Z.EUR._T._X.N.ALL</t>
  </si>
  <si>
    <t>BBFBOPS.M.N.DE.W1.S1.S1.T.C.G1___AH._Z._Z._Z.EUR._T._X.N.ALL</t>
  </si>
  <si>
    <t>BBFBOPS.M.N.DE.W1.S1.S1.T.D.G1___AH._Z._Z._Z.EUR._T._X.N.ALL</t>
  </si>
  <si>
    <t>BBFBOPS.M.N.DE.W1.S1.S1.T.B.G1___AH._Z._Z._Z.EUR._T._X.N.ALL</t>
  </si>
  <si>
    <t>BBFBOPS.M.N.DE.W1.S1.S1.T.C.G1___ERG._Z._Z._Z.EUR._T._X.N.ALL</t>
  </si>
  <si>
    <t>BBFBOPS.M.N.DE.W1.S1.S1.T.C.G1___ERGZUS._Z._Z._Z.EUR._T._X.N.ALL</t>
  </si>
  <si>
    <t>BBFBOPS.M.N.DE.W1.S1.S1.T.C.G1___ERGABS._Z._Z._Z.EUR._T._X.N.ALL</t>
  </si>
  <si>
    <t>BBFBOPS.M.N.DE.W1.S1.S1.T.C.SAZ._Z._Z._Z.EUR._T._X.N.ALL</t>
  </si>
  <si>
    <t>BBFBOPS.M.N.DE.W1.S1.S1.T.C.SAY._Z._Z._Z.EUR._T._X.N.ALL</t>
  </si>
  <si>
    <t>BBFBOPS.M.N.DE.W1.S1.S1.T.D.G1___ERG._Z._Z._Z.EUR._T._X.N.ALL</t>
  </si>
  <si>
    <t>BBFBOPS.M.N.DE.W1.S1.S1.T.D.G1___ERGZUS._Z._Z._Z.EUR._T._X.N.ALL</t>
  </si>
  <si>
    <t>BBFBOPS.M.N.DE.W1.S1.S1.T.D.G1___ERGABS._Z._Z._Z.EUR._T._X.N.ALL</t>
  </si>
  <si>
    <t>BBFBOPS.M.N.DE.W1.S1.S1.T.D.SAY._Z._Z._Z.EUR._T._X.N.ALL</t>
  </si>
  <si>
    <t>BBFBOPS.M.N.DE.W1.S1.S1.T.D.SAZ._Z._Z._Z.EUR._T._X.N.ALL</t>
  </si>
  <si>
    <t>BBFBOPS.M.N.DE.W1.S1.S1.T.D.G1___ERGABS_CIF._Z._Z._Z.EUR._T._X.N.ALL</t>
  </si>
  <si>
    <t>BBFBOPS.M.N.DE.W1.S1.S1.T.B.G1___ERG._Z._Z._Z.EUR._T._X.N.ALL</t>
  </si>
  <si>
    <t>BBFBOPS.M.N.DE.W1.S1.S1.T.C.G2._Z._Z._Z.EUR._T._X.N.ALL</t>
  </si>
  <si>
    <t>BBFBOPS.M.N.DE.W1.S1.S1.T.C.G21._Z._Z._Z.EUR._T._X.N.ALL</t>
  </si>
  <si>
    <t>BBFBOPS.M.N.DE.W1.S1.S1.T.C.G22._Z._Z._Z.EUR._T._X.N.ALL</t>
  </si>
  <si>
    <t>BBFBOPS.M.N.DE.W1.S1.S1N.T.C.G3._Z._Z._Z.EUR._T._X.N.ALL</t>
  </si>
  <si>
    <t>BBFBOPS.M.N.DE.W1.S1.S1N.T.D.G3._Z._Z._Z.EUR._T._X.N.ALL</t>
  </si>
  <si>
    <t>BBFBOPS.M.N.DE.W1.S1.S1N.T.B.G3._Z._Z._Z.EUR._T._X.N.ALL</t>
  </si>
  <si>
    <t>BBFBOPS.M.N.DE.W1.S1.S1.T.C.SA._Z._Z._Z.EUR._T._X.N.ALL</t>
  </si>
  <si>
    <t>BBFBOPS.M.N.DE.W1.S1.S1.T.D.SA._Z._Z._Z.EUR._T._X.N.ALL</t>
  </si>
  <si>
    <t>BBFBOPS.M.N.DE.W1.S1.S1.T.B.SA._Z._Z._Z.EUR._T._X.N.ALL</t>
  </si>
  <si>
    <t>BBFBOPS.M.N.DE.W1.S1.S1.T.C.SC._Z._Z._Z.EUR._T._X.N.ALL</t>
  </si>
  <si>
    <t>BBFBOPS.M.N.DE.W1.S1.S1.T.D.SC._Z._Z._Z.EUR._T._X.N.ALL</t>
  </si>
  <si>
    <t>BBFBOPS.M.N.DE.W1.S1.S1.T.B.SC._Z._Z._Z.EUR._T._X.N.ALL</t>
  </si>
  <si>
    <t>BBFBOPS.M.N.DE.W1.S1.S1.T.C.SD._Z._Z._Z.EUR._T._X.N.ALL</t>
  </si>
  <si>
    <t>BBFBOPS.M.N.DE.W1.S1.S1.T.D.SD._Z._Z._Z.EUR._T._X.N.ALL</t>
  </si>
  <si>
    <t>BBFBOPS.M.N.DE.W1.S1.S1.T.D.SDA._Z._Z._Z.EUR._T._X.N.ALL</t>
  </si>
  <si>
    <t>BBFBOPS.M.N.DE.W1.S1.S1.T.D.SDB._Z._Z._Z.EUR._T._X.N.ALL</t>
  </si>
  <si>
    <t>BBFBOPS.M.N.DE.W1.S1.S1.T.B.SD._Z._Z._Z.EUR._T._X.N.ALL</t>
  </si>
  <si>
    <t>BBFBOPS.M.N.DE.W1.S1.S1.T.C.SF._Z._Z._Z.EUR._T._X.N.ALL</t>
  </si>
  <si>
    <t>BBFBOPS.M.N.DE.W1.S1.S1.T.D.SF._Z._Z._Z.EUR._T._X.N.ALL</t>
  </si>
  <si>
    <t>BBFBOPS.M.N.DE.W1.S1.S1.T.B.SF._Z._Z._Z.EUR._T._X.N.ALL</t>
  </si>
  <si>
    <t>BBFBOPS.M.N.DE.W1.S1.S1.T.C.SG._Z._Z._Z.EUR._T._X.N.ALL</t>
  </si>
  <si>
    <t>BBFBOPS.M.N.DE.W1.S1.S1.T.C.SG2._Z._Z._Z.EUR._T._X.N.ALL</t>
  </si>
  <si>
    <t>BBFBOPS.M.N.DE.W1.S1.S1.T.D.SG._Z._Z._Z.EUR._T._X.N.ALL</t>
  </si>
  <si>
    <t>BBFBOPS.M.N.DE.W1.S1.S1.T.D.SG2._Z._Z._Z.EUR._T._X.N.ALL</t>
  </si>
  <si>
    <t>BBFBOPS.M.N.DE.W1.S1.S1.T.B.SG._Z._Z._Z.EUR._T._X.N.ALL</t>
  </si>
  <si>
    <t>BBFBOPS.M.N.DE.W1.S1.S1.T.C.SH._Z._Z._Z.EUR._T._X.N.ALL</t>
  </si>
  <si>
    <t>BBFBOPS.M.N.DE.W1.S1.S1.T.C.SH2._Z._Z._Z.EUR._T._X.N.ALL</t>
  </si>
  <si>
    <t>BBFBOPS.M.N.DE.W1.S1.S1.T.D.SH._Z._Z._Z.EUR._T._X.N.ALL</t>
  </si>
  <si>
    <t>BBFBOPS.M.N.DE.W1.S1.S1.T.D.SH2._Z._Z._Z.EUR._T._X.N.ALL</t>
  </si>
  <si>
    <t>BBFBOPS.M.N.DE.W1.S1.S1.T.B.SH._Z._Z._Z.EUR._T._X.N.ALL</t>
  </si>
  <si>
    <t>BBFBOPS.M.N.DE.W1.S1.S1.T.C.SB._Z._Z._Z.EUR._T._X.N.ALL</t>
  </si>
  <si>
    <t>BBFBOPS.M.N.DE.W1.S1.S1.T.D.SB._Z._Z._Z.EUR._T._X.N.ALL</t>
  </si>
  <si>
    <t>BBFBOPS.M.N.DE.W1.S1.S1.T.B.SB._Z._Z._Z.EUR._T._X.N.ALL</t>
  </si>
  <si>
    <t>BBFBOPS.M.N.DE.W1.S1.S1.T.B.SE1._Z._Z._Z.EUR._T._X.N.ALL</t>
  </si>
  <si>
    <t>BBFBOPS.M.N.DE.W1.S1.S1.T.B.SE2._Z._Z._Z.EUR._T._X.N.ALL</t>
  </si>
  <si>
    <t>BBFBOPS.M.N.DE.W1.S1.S1.T.B.SE._Z._Z._Z.EUR._T._X.N.ALL</t>
  </si>
  <si>
    <t>BBFBOPS.M.N.DE.W1.S1.S1.T.C.SI._Z._Z._Z.EUR._T._X.N.ALL</t>
  </si>
  <si>
    <t>BBFBOPS.M.N.DE.W1.S1.S1.T.C.SI2._Z._Z._Z.EUR._T._X.N.ALL</t>
  </si>
  <si>
    <t>BBFBOPS.M.N.DE.W1.S1.S1.T.D.SI._Z._Z._Z.EUR._T._X.N.ALL</t>
  </si>
  <si>
    <t>BBFBOPS.M.N.DE.W1.S1.S1.T.D.SI2._Z._Z._Z.EUR._T._X.N.ALL</t>
  </si>
  <si>
    <t>BBFBOPS.M.N.DE.W1.S1.S1.T.B.SI._Z._Z._Z.EUR._T._X.N.ALL</t>
  </si>
  <si>
    <t>BBFBOPS.M.N.DE.W1.S1.S1.T.C.SJ._Z._Z._Z.EUR._T._X.N.ALL</t>
  </si>
  <si>
    <t>BBFBOPS.M.N.DE.W1.S1.S1.T.C.SJ1._Z._Z._Z.EUR._T._X.N.ALL</t>
  </si>
  <si>
    <t>BBFBOPS.M.N.DE.W1.S1.S1.T.C.SJ2._Z._Z._Z.EUR._T._X.N.ALL</t>
  </si>
  <si>
    <t>BBFBOPS.M.N.DE.W1.S1.S1.T.C.SJ3._Z._Z._Z.EUR._T._X.N.ALL</t>
  </si>
  <si>
    <t>BBFBOPS.M.N.DE.W1.S1.S1.T.D.SJ._Z._Z._Z.EUR._T._X.N.ALL</t>
  </si>
  <si>
    <t>BBFBOPS.M.N.DE.W1.S1.S1.T.D.SJ1._Z._Z._Z.EUR._T._X.N.ALL</t>
  </si>
  <si>
    <t>BBFBOPS.M.N.DE.W1.S1.S1.T.D.SJ2._Z._Z._Z.EUR._T._X.N.ALL</t>
  </si>
  <si>
    <t>BBFBOPS.M.N.DE.W1.S1.S1.T.D.SJ3._Z._Z._Z.EUR._T._X.N.ALL</t>
  </si>
  <si>
    <t>BBFBOPS.M.N.DE.W1.S1.S1.T.B.SJ._Z._Z._Z.EUR._T._X.N.ALL</t>
  </si>
  <si>
    <t>BBFBOPS.M.N.DE.W1.S1.S1.T.C.SK._Z._Z._Z.EUR._T._X.N.ALL</t>
  </si>
  <si>
    <t>BBFBOPS.M.N.DE.W1.S1.S1.T.D.SK._Z._Z._Z.EUR._T._X.N.ALL</t>
  </si>
  <si>
    <t>BBFBOPS.M.N.DE.W1.S1.S1.T.B.SK._Z._Z._Z.EUR._T._X.N.ALL</t>
  </si>
  <si>
    <t>BBFBOPS.M.N.DE.W1.S1.S1.T.C.SL._Z._Z._Z.EUR._T._X.N.ALL</t>
  </si>
  <si>
    <t>BBFBOPS.M.N.DE.W1.S1.S1.T.D.SL._Z._Z._Z.EUR._T._X.N.ALL</t>
  </si>
  <si>
    <t>BBFBOPS.M.N.DE.W1.S1.S1.T.B.SL._Z._Z._Z.EUR._T._X.N.ALL</t>
  </si>
  <si>
    <t>BBFBOPS.M.N.DE.W1.S1.S1.T.C.SC1._Z._Z._Z.EUR._T._X.N.ALL</t>
  </si>
  <si>
    <t>BBFBOPS.M.N.DE.W1.S1.S1.T.C.SC12._Z._Z._Z.EUR._T._X.N.ALL</t>
  </si>
  <si>
    <t>BBFBOPS.M.N.DE.W1.S1.S1.T.D.SC1._Z._Z._Z.EUR._T._X.N.ALL</t>
  </si>
  <si>
    <t>BBFBOPS.M.N.DE.W1.S1.S1.T.D.SC12._Z._Z._Z.EUR._T._X.N.ALL</t>
  </si>
  <si>
    <t>BBFBOPS.M.N.DE.W1.S1.S1.T.B.SC1._Z._Z._Z.EUR._T._X.N.ALL</t>
  </si>
  <si>
    <t>BBFBOPS.M.N.DE.W1.S1.S1.T.C.SC2._Z._Z._Z.EUR._T._X.N.ALL</t>
  </si>
  <si>
    <t>BBFBOPS.M.N.DE.W1.S1.S1.T.C.SC22._Z._Z._Z.EUR._T._X.N.ALL</t>
  </si>
  <si>
    <t>BBFBOPS.M.N.DE.W1.S1.S1.T.D.SC2._Z._Z._Z.EUR._T._X.N.ALL</t>
  </si>
  <si>
    <t>BBFBOPS.M.N.DE.W1.S1.S1.T.D.SC22._Z._Z._Z.EUR._T._X.N.ALL</t>
  </si>
  <si>
    <t>BBFBOPS.M.N.DE.W1.S1.S1.T.B.SC2._Z._Z._Z.EUR._T._X.N.ALL</t>
  </si>
  <si>
    <t>BBFBOPS.M.N.DE.W1.S1.S1.T.C.SC4._Z._Z._Z.EUR._T._X.N.ALL</t>
  </si>
  <si>
    <t>BBFBOPS.M.N.DE.W1.S1.S1.T.D.SC4._Z._Z._Z.EUR._T._X.N.ALL</t>
  </si>
  <si>
    <t>BBFBOPS.M.N.DE.W1.S1.S1.T.B.SC4._Z._Z._Z.EUR._T._X.N.ALL</t>
  </si>
  <si>
    <t>BBFBOPS.M.N.DE.W1.S1.S1.T.C.SC3._Z._Z._Z.EUR._T._X.N.ALL</t>
  </si>
  <si>
    <t>BBFBOPS.M.N.DE.W1.S1.S1.T.C.SC32._Z._Z._Z.EUR._T._X.N.ALL</t>
  </si>
  <si>
    <t>BBFBOPS.M.N.DE.W1.S1.S1.T.D.SC3._Z._Z._Z.EUR._T._X.N.ALL</t>
  </si>
  <si>
    <t>BBFBOPS.M.N.DE.W1.S1.S1.T.D.SC32._Z._Z._Z.EUR._T._X.N.ALL</t>
  </si>
  <si>
    <t>BBFBOPS.M.N.DE.W1.S1.S1.T.B.SC3._Z._Z._Z.EUR._T._X.N.ALL</t>
  </si>
  <si>
    <t>BBFBOPS.M.N.DE.W1.S1.S1.T.C.D1._Z._Z._Z.EUR._T._X.N.ALL</t>
  </si>
  <si>
    <t>BBFBOPS.M.N.DE.W1.S1.S1.T.D.D1._Z._Z._Z.EUR._T._X.N.ALL</t>
  </si>
  <si>
    <t>BBFBOPS.M.N.DE.W1.S1.S1.T.B.D1._Z._Z._Z.EUR._T._X.N.ALL</t>
  </si>
  <si>
    <t>BBFBOPS.M.N.DE.W1.S1.S1.T.C.D4P._T.F._Z.EUR._T._X.N.ALL</t>
  </si>
  <si>
    <t>BBFBOPS.M.N.DE.W1.S1.S1.T.C.D4P.D.F._Z.EUR._T._X.N.ALL</t>
  </si>
  <si>
    <t>BBFBOPS.M.N.DE.W1.S1.S1.T.C.D4P.P.F._Z.EUR._T._X.N.ALL</t>
  </si>
  <si>
    <t>BBFBOPS.M.N.DE.W1.S1.S1.T.C.D42.P.F51._Z.EUR._T._X.N.ALL</t>
  </si>
  <si>
    <t>BBFBOPS.M.N.DE.W1.S1.S1.T.C.D443.P.F52._Z.EUR._T._X.N.ALL</t>
  </si>
  <si>
    <t>BBFBOPS.M.N.DE.W1.S1.S1.T.C.D41.P.F3.S.EUR._T._X.N.ALL</t>
  </si>
  <si>
    <t>BBFBOPS.M.N.DE.W1.S1.S1.T.C.D41.P.F3.L.EUR._T._X.N.ALL</t>
  </si>
  <si>
    <t>BBFBOPS.M.N.DE.W1.S1.S1.T.C.D4P.O___R.F._Z.EUR._T._X.N.ALL</t>
  </si>
  <si>
    <t>BBFBOPS.M.N.DE.W1.S1.S1.T.D.D4P._T.F._Z.EUR._T._X.N.ALL</t>
  </si>
  <si>
    <t>BBFBOPS.M.N.DE.W1.S1.S1.T.D.D4P.D.F._Z.EUR._T._X.N.ALL</t>
  </si>
  <si>
    <t>BBFBOPS.M.N.DE.W1.S1.S1.T.D.D4P.P.F._Z.EUR._T._X.N.ALL</t>
  </si>
  <si>
    <t>BBFBOPS.M.N.DE.W1.S1.S1.T.D.D42.P.F51._Z.EUR._T._X.N.ALL</t>
  </si>
  <si>
    <t>BBFBOPS.M.N.DE.W1.S1.S1.T.D.D443.P.F52._Z.EUR._T._X.N.ALL</t>
  </si>
  <si>
    <t>BBFBOPS.M.N.DE.W1.S1.S1.T.D.D41.P.F3.S.EUR._T._X.N.ALL</t>
  </si>
  <si>
    <t>BBFBOPS.M.N.DE.W1.S1.S1.T.D.D41.P.F3.L.EUR._T._X.N.ALL</t>
  </si>
  <si>
    <t>BBFBOPS.M.N.DE.W1.S1.S1.T.D.D4P.O___R.F._Z.EUR._T._X.N.ALL</t>
  </si>
  <si>
    <t>BBFBOPS.M.N.DE.W1.S1.S1.T.B.D4P._T.F._Z.EUR._T._X.N.ALL</t>
  </si>
  <si>
    <t>BBFBOPS.M.N.DE.W1.S1.S1.T.C.D4O._Z._Z._Z.EUR._T._X.N.ALL</t>
  </si>
  <si>
    <t>BBFBOPS.M.N.DE.W1.S1.S1.T.D.D4O._Z._Z._Z.EUR._T._X.N.ALL</t>
  </si>
  <si>
    <t>BBFBOPS.M.N.DE.W1.S1.S1.T.B.D4O._Z._Z._Z.EUR._T._X.N.ALL</t>
  </si>
  <si>
    <t>BBFBOPS.M.N.DE.W1.S1.S1.T.C.D4S.D.F5._Z.EUR._T._X.N.ALL</t>
  </si>
  <si>
    <t>BBFBOPS.M.N.DE.W1.S1.S1.T.C.D42S.D.F51A___ES._Z.EUR._T._X.N.ALL</t>
  </si>
  <si>
    <t>BBFBOPS.M.N.DE.W1.S1.S1.T.C.D43S.D.F5._Z.EUR._T._X.N.ALL</t>
  </si>
  <si>
    <t>BBFBOPS.M.N.DE.W1.S1.S1.T.C.D42S.D.F51A___UA._Z.EUR._T._X.N.ALL</t>
  </si>
  <si>
    <t>BBFBOPS.M.N.DE.W1.S1.S1.T.C.D4Q.D.FL._Z.EUR._T._X.N.ALL</t>
  </si>
  <si>
    <t>BBFBOPS.M.N.DE.W1.S1.S1.T.D.D4S.D.F5._Z.EUR._T._X.N.ALL</t>
  </si>
  <si>
    <t>BBFBOPS.M.N.DE.W1.S1.S1.T.D.D42S.D.F51A___ES._Z.EUR._T._X.N.ALL</t>
  </si>
  <si>
    <t>BBFBOPS.M.N.DE.W1.S1.S1.T.D.D43S.D.F5._Z.EUR._T._X.N.ALL</t>
  </si>
  <si>
    <t>BBFBOPS.M.N.DE.W1.S1.S1.T.D.D42S.D.F51A___UA._Z.EUR._T._X.N.ALL</t>
  </si>
  <si>
    <t>BBFBOPS.M.N.DE.W1.S1.S1.T.D.D4Q.D.FL._Z.EUR._T._X.N.ALL</t>
  </si>
  <si>
    <t>BBFBOPS.M.N.DE.W1.S1.S1.T.B.D4P.D.F._Z.EUR._T._X.N.ALL</t>
  </si>
  <si>
    <t>BBFBOPS.M.N.DE.W1.S12T.S1.T.C.D4P.O.F._Z.EUR._T._X.N.ALL</t>
  </si>
  <si>
    <t>BBFBOPS.M.N.DE.W1.S1P.S1.T.C.D4P.O.F._Z.EUR._T._X.N.ALL</t>
  </si>
  <si>
    <t>BBFBOPS.M.N.DE.W1.S13.S1.T.C.D4P.O.F._Z.EUR._T._X.N.ALL</t>
  </si>
  <si>
    <t>BBFBOPS.M.N.DE.W1.S12T.S1.T.D.D4P.O.F._Z.EUR._T._X.N.ALL</t>
  </si>
  <si>
    <t>BBFBOPS.M.N.DE.W1.S1P.S1.T.D.D4P.O.F._Z.EUR._T._X.N.ALL</t>
  </si>
  <si>
    <t>BBFBOPS.M.N.DE.W1.S13.S1.T.D.D4P.O.F._Z.EUR._T._X.N.ALL</t>
  </si>
  <si>
    <t>BBFBOPS.M.N.DE.W1.S1.S1.T.B.D4P.O___R.F._Z.EUR._T._X.N.ALL</t>
  </si>
  <si>
    <t>BBFBOPS.M.N.DE.W1.S13.S1.T.C.IN2._Z._Z._Z.EUR._T._X.N.ALL</t>
  </si>
  <si>
    <t>BBFBOPS.M.N.DE.W1.S13.S1.T.C.D5._Z._Z._Z.EUR._T._X.N.ALL</t>
  </si>
  <si>
    <t>BBFBOPS.M.N.DE.W1.S13.S1.T.D.IN2._Z._Z._Z.EUR._T._X.N.ALL</t>
  </si>
  <si>
    <t>BBFBOPS.M.N.DE.W1.S13.S1.T.D.D76._Z._Z._Z.EUR._T._X.N.ALL</t>
  </si>
  <si>
    <t>BBFBOPS.M.N.DE.W1.S13.S1.T.D.D62._Z._Z._Z.EUR._T._X.N.ALL</t>
  </si>
  <si>
    <t>BBFBOPS.M.N.DE.W1.S13.S1.T.B.IN2._Z._Z._Z.EUR._T._X.N.ALL</t>
  </si>
  <si>
    <t>BBFBOPS.M.N.DE.W1.S1W.S1.T.C.IN2._Z._Z._Z.EUR._T._X.N.ALL</t>
  </si>
  <si>
    <t>BBFBOPS.M.N.DE.W1.S1W.S1.T.D.IN2._Z._Z._Z.EUR._T._X.N.ALL</t>
  </si>
  <si>
    <t>BBFBOPS.M.N.DE.W1.S1W.S1.T.D.D752._Z._Z._Z.EUR._T._X.N.ALL</t>
  </si>
  <si>
    <t>BBFBOPS.M.N.DE.W1.S1W.S1.T.D.D752W._Z._Z._Z.EUR._T._X.N.ALL</t>
  </si>
  <si>
    <t>BBFBOPS.M.N.DE.W1.S1W.S1.T.D.D61._Z._Z._Z.EUR._T._X.N.ALL</t>
  </si>
  <si>
    <t>BBFBOPS.M.N.DE.W1.S1W.S1.T.B.IN2._Z._Z._Z.EUR._T._X.N.ALL</t>
  </si>
  <si>
    <t>BBFBOPS.M.N.DE.W1.S1.S1.T.C.KA._Z._Z._Z.EUR._T._X.N.ALL</t>
  </si>
  <si>
    <t>BBFBOPS.M.N.DE.W1.S1.S1.T.D.KA._Z._Z._Z.EUR._T._X.N.ALL</t>
  </si>
  <si>
    <t>BBFBOPS.M.N.DE.W1.S1.S1.T.C.NP._Z._Z._Z.EUR._T._X.N.ALL</t>
  </si>
  <si>
    <t>BBFBOPS.M.N.DE.W1.S1.S1.T.D.NP._Z._Z._Z.EUR._T._X.N.ALL</t>
  </si>
  <si>
    <t>BBFBOPS.M.N.DE.W1.S1.S1.T.B.NP._Z._Z._Z.EUR._T._X.N.ALL</t>
  </si>
  <si>
    <t>BBFBOPS.M.N.DE.W1.S1.S1.T.C.D9._Z._Z._Z.EUR._T._X.N.ALL</t>
  </si>
  <si>
    <t>BBFBOPS.M.N.DE.W1.S1.S1.T.D.D9._Z._Z._Z.EUR._T._X.N.ALL</t>
  </si>
  <si>
    <t>BBFBOPS.M.N.DE.W1.S1.S1.T.B.D9._Z._Z._Z.EUR._T._X.N.ALL</t>
  </si>
  <si>
    <t>BBFBOPS.M.N.DE.W1.S1.S1.T.A.FA._T.F._Z.EUR._T._X.N.ALL</t>
  </si>
  <si>
    <t>BBFBOPS.M.N.DE.W1.S1.S1.T.A.FA.D.F._Z.EUR._T._X.N.ALL</t>
  </si>
  <si>
    <t>BBFBOPS.M.N.DE.W1.S1.S1.T.A.FA.P.F._Z.EUR._T.M.N.ALL</t>
  </si>
  <si>
    <t>BBFBOPS.M.N.DE.W1.S1.S1.T.A.FA.F.F7.T.EUR._T.T.N.ALL</t>
  </si>
  <si>
    <t>BBFBOPS.M.N.DE.W1.S1.S1.T.A.FA.O.F._Z.EUR._T._X.N.ALL</t>
  </si>
  <si>
    <t>BBFBOPS.M.N.DE.W1.S1.S1.T.L.FA._T.F._Z.EUR._T._X.N.ALL</t>
  </si>
  <si>
    <t>BBFBOPS.M.N.DE.W1.S1.S1.T.L.FA.D.F._Z.EUR._T._X.N.ALL</t>
  </si>
  <si>
    <t>BBFBOPS.M.N.DE.W1.S1.S1.T.L.FA.P.F._Z.EUR._T.M.N.ALL</t>
  </si>
  <si>
    <t>BBFBOPS.M.N.DE.W1.S1.S1.T.L.FA.O.F._Z.EUR._T._X.N.ALL</t>
  </si>
  <si>
    <t>BBFBOPS.M.N.DE.W1.S1.S1.T.A.FA.D.F51._Z.EUR._T._X.N.ALL</t>
  </si>
  <si>
    <t>BBFBOPS.M.N.DE.W1.S1.S1.T.AI.FA.D.F51A___ES._Z.EUR._T._X.N.ALL</t>
  </si>
  <si>
    <t>BBFBOPS.M.N.DE.W1.S1.S1.T.AD.FA.D.F51A___ES._Z.EUR._T._X.N.ALL</t>
  </si>
  <si>
    <t>BBFBOPS.M.N.DE.W1.S1.S1.T.A.FA.D.F51A___ES._Z.EUR._T._X.N.ALL</t>
  </si>
  <si>
    <t>BBFBOPS.M.N.DE.W1.S1.S1.T.A.FA.D.F5B._Z.EUR._T._X.N.ALL</t>
  </si>
  <si>
    <t>BBFBOPS.M.N.DE.W1.S1.S1.T.A.FA.D.F51A___UA._Z.EUR._T._X.N.ALL</t>
  </si>
  <si>
    <t>BBFBOPS.M.N.DE.W1.S1.S1.T.A.FA.D.FL._Z.EUR._T._X.N.ALL</t>
  </si>
  <si>
    <t>BBFBOPS.M.N.DE.W1.S1.S1.T.A.FA.D1.F4.T.EUR._T._X.N.ALL</t>
  </si>
  <si>
    <t>BBFBOPS.M.N.DE.W1.S1.S1.T.A.FA.D2.F4.T.EUR._T._X.N.ALL</t>
  </si>
  <si>
    <t>BBFBOPS.M.N.DE.W1.S1.S1.T.A.FA.D3.F4.T.EUR._T._X.N.ALL</t>
  </si>
  <si>
    <t>BBFBOPS.M.N.DE.W1.S1.S1.T.A.FA.D1.F81.T.EUR._T._X.N.ALL</t>
  </si>
  <si>
    <t>BBFBOPS.M.N.DE.W1.S1.S1.T.A.FA.D2.F81.T.EUR._T._X.N.ALL</t>
  </si>
  <si>
    <t>BBFBOPS.M.N.DE.W1.S1.S1.T.A.FA.D3.F81.T.EUR._T._X.N.ALL</t>
  </si>
  <si>
    <t>BBFBOPS.M.N.DE.W1.S1.S1.T.L.FA.D.F51._Z.EUR._T._X.N.ALL</t>
  </si>
  <si>
    <t>BBFBOPS.M.N.DE.W1.S1.S1.T.LI.FA.D.F51A___ES._Z.EUR._T._X.N.ALL</t>
  </si>
  <si>
    <t>BBFBOPS.M.N.DE.W1.S1.S1.T.LD.FA.D.F51A___ES._Z.EUR._T._X.N.ALL</t>
  </si>
  <si>
    <t>BBFBOPS.M.N.DE.W1.S1.S1.T.L.FA.D.F51A___ES._Z.EUR._T._X.N.ALL</t>
  </si>
  <si>
    <t>BBFBOPS.M.N.DE.W1.S1.S1.T.L.FA.D.F5B._Z.EUR._T._X.N.ALL</t>
  </si>
  <si>
    <t>BBFBOPS.M.N.DE.W1.S1.S1.T.L.FA.D.F51A___UA._Z.EUR._T._X.N.ALL</t>
  </si>
  <si>
    <t>BBFBOPS.M.N.DE.W1.S1.S1.T.L.FA.D.FL._Z.EUR._T._X.N.ALL</t>
  </si>
  <si>
    <t>BBFBOPS.M.N.DE.W1.S1.S1.T.L.FA.D1.F4.T.EUR._T._X.N.ALL</t>
  </si>
  <si>
    <t>BBFBOPS.M.N.DE.W1.S1.S1.T.L.FA.D2.F4.T.EUR._T._X.N.ALL</t>
  </si>
  <si>
    <t>BBFBOPS.M.N.DE.W1.S1.S1.T.L.FA.D3.F4.T.EUR._T._X.N.ALL</t>
  </si>
  <si>
    <t>BBFBOPS.M.N.DE.W1.S1.S1.T.L.FA.D1.F81.T.EUR._T._X.N.ALL</t>
  </si>
  <si>
    <t>BBFBOPS.M.N.DE.W1.S1.S1.T.L.FA.D2.F81.T.EUR._T._X.N.ALL</t>
  </si>
  <si>
    <t>BBFBOPS.M.N.DE.W1.S1.S1.T.L.FA.D3.F81.T.EUR._T._X.N.ALL</t>
  </si>
  <si>
    <t>BBFBOPS.M.N.DE.W1.S1.S1.T.AI.FA.P.F._Z.EUR._T.M.N.ALL</t>
  </si>
  <si>
    <t>BBFBOPS.M.N.DE.W1.S1.S1.T.AD.FA.P.F._Z.EUR._T.M.N.ALL</t>
  </si>
  <si>
    <t>BBFBOPS.M.N.DE.W1.S1.S1.T.AI.FA.P.F51._Z.EUR._T.M.N.ALL</t>
  </si>
  <si>
    <t>BBFBOPS.M.N.DE.W1.S1.S1.T.AD.FA.P.F51._Z.EUR._T.M.N.ALL</t>
  </si>
  <si>
    <t>BBFBOPS.M.N.DE.W1.S1.S1.T.A.FA.P.F51._Z.EUR._T.M.N.ALL</t>
  </si>
  <si>
    <t>BBFBOPS.M.N.DE.W1.S1.S1.T.AI.FA.P.F52._Z.EUR._T.M.N.ALL</t>
  </si>
  <si>
    <t>BBFBOPS.M.N.DE.W1.S1.S1.T.AD.FA.P.F52._Z.EUR._T.M.N.ALL</t>
  </si>
  <si>
    <t>BBFBOPS.M.N.DE.W1.S1.S1.T.A.FA.P.F52._Z.EUR._T.M.N.ALL</t>
  </si>
  <si>
    <t>BBFBOPS.M.N.DE.W1.S1.S1.T.AI.FA.P.F521._Z.EUR._T.M.N.ALL</t>
  </si>
  <si>
    <t>BBFBOPS.M.N.DE.W1.S1.S1.T.AD.FA.P.F521._Z.EUR._T.M.N.ALL</t>
  </si>
  <si>
    <t>BBFBOPS.M.N.DE.W1.S1.S1.T.A.FA.P.F521._Z.EUR._T.M.N.ALL</t>
  </si>
  <si>
    <t>BBFBOPS.M.N.DE.W1.S1.S1.T.AI.FA.P.F3.S.EUR._T.M.N.ALL</t>
  </si>
  <si>
    <t>BBFBOPS.M.N.DE.W1.S1.S1.T.AD.FA.P.F3.S.EUR._T.M.N.ALL</t>
  </si>
  <si>
    <t>BBFBOPS.M.N.DE.W1.S1.S1.T.A.FA.P.F3.S.EUR._T.M.N.ALL</t>
  </si>
  <si>
    <t>BBFBOPS.M.N.DE.W1.S1.S1.T.AI.FA.P.F3.L.EUR._T.M.N.ALL</t>
  </si>
  <si>
    <t>BBFBOPS.M.N.DE.W1.S1.S1.T.AD.FA.P.F3.L.EUR._T.M.N.ALL</t>
  </si>
  <si>
    <t>BBFBOPS.M.N.DE.W1.S1.S1.T.A.FA.P.F3.L.EUR._T.M.N.ALL</t>
  </si>
  <si>
    <t>BBFBOPS.M.N.DE.W1.S1.S1.T.AI.FA.P.F3.L.EUR.XDC.M.N.ALL</t>
  </si>
  <si>
    <t>BBFBOPS.M.N.DE.W1.S1.S1.T.AD.FA.P.F3.L.EUR.XDC.M.N.ALL</t>
  </si>
  <si>
    <t>BBFBOPS.M.N.DE.W1.S1.S1.T.A.FA.P.F3.L.EUR.XDC.M.N.ALL</t>
  </si>
  <si>
    <t>BBFBOPS.M.N.DE.W1.S1.S1.T.AI.FA.P.F3.L.EUR.X1.M.N.ALL</t>
  </si>
  <si>
    <t>BBFBOPS.M.N.DE.W1.S1.S1.T.AD.FA.P.F3.L.EUR.X1.M.N.ALL</t>
  </si>
  <si>
    <t>BBFBOPS.M.N.DE.W1.S1.S1.T.A.FA.P.F3.L.EUR.X1.M.N.ALL</t>
  </si>
  <si>
    <t>BBFBOPS.M.N.DE.W1.S1.S1.T.LI.FA.P.F._Z.EUR._T.M.N.ALL</t>
  </si>
  <si>
    <t>BBFBOPS.M.N.DE.W1.S1.S1.T.LD.FA.P.F._Z.EUR._T.M.N.ALL</t>
  </si>
  <si>
    <t>BBFBOPS.M.N.DE.W1.S1.S1.T.LI.FA.P.F51._Z.EUR._T.M.N.ALL</t>
  </si>
  <si>
    <t>BBFBOPS.M.N.DE.W1.S1.S1.T.LD.FA.P.F51._Z.EUR._T.M.N.ALL</t>
  </si>
  <si>
    <t>BBFBOPS.M.N.DE.W1.S1.S1.T.L.FA.P.F51._Z.EUR._T.M.N.ALL</t>
  </si>
  <si>
    <t>BBFBOPS.M.N.DE.W1.S1.S1.T.LI.FA.P.F52._Z.EUR._T.M.N.ALL</t>
  </si>
  <si>
    <t>BBFBOPS.M.N.DE.W1.S1.S1.T.LD.FA.P.F52._Z.EUR._T.M.N.ALL</t>
  </si>
  <si>
    <t>BBFBOPS.M.N.DE.W1.S1.S1.T.L.FA.P.F52._Z.EUR._T.M.N.ALL</t>
  </si>
  <si>
    <t>BBFBOPS.M.N.DE.W1.S1.S1.T.LI.FA.P.F3.S.EUR._T.M.N.ALL</t>
  </si>
  <si>
    <t>BBFBOPS.M.N.DE.W1.S1.S1.T.LD.FA.P.F3.S.EUR._T.M.N.ALL</t>
  </si>
  <si>
    <t>BBFBOPS.M.N.DE.W1.S1.S1.T.L.FA.P.F3.S.EUR._T.M.N.ALL</t>
  </si>
  <si>
    <t>BBFBOPS.M.N.DE.W1.S13.S1.T.LI.FA.P.F3.S.EUR._T.M.N.ALL</t>
  </si>
  <si>
    <t>BBFBOPS.M.N.DE.W1.S13.S1.T.LD.FA.P.F3.S.EUR._T.M.N.ALL</t>
  </si>
  <si>
    <t>BBFBOPS.M.N.DE.W1.S13.S1.T.L.FA.P.F3.S.EUR._T.M.N.ALL</t>
  </si>
  <si>
    <t>BBFBOPS.M.N.DE.W1.S1W.S1.T.LI.FA.P.F3.S.EUR._T.M.N.ALL</t>
  </si>
  <si>
    <t>BBFBOPS.M.N.DE.W1.S1W.S1.T.LD.FA.P.F3.S.EUR._T.M.N.ALL</t>
  </si>
  <si>
    <t>BBFBOPS.M.N.DE.W1.S1W.S1.T.L.FA.P.F3.S.EUR._T.M.N.ALL</t>
  </si>
  <si>
    <t>BBFBOPS.M.N.DE.W1.S1.S1.T.LI.FA.P.F3.L.EUR._T.M.N.ALL</t>
  </si>
  <si>
    <t>BBFBOPS.M.N.DE.W1.S1.S1.T.LD.FA.P.F3.L.EUR._T.M.N.ALL</t>
  </si>
  <si>
    <t>BBFBOPS.M.N.DE.W1.S1.S1.T.L.FA.P.F3.L.EUR._T.M.N.ALL</t>
  </si>
  <si>
    <t>BBFBOPS.M.N.DE.W1.S13.S1.T.LI.FA.P.F3.L.EUR._T.M.N.ALL</t>
  </si>
  <si>
    <t>BBFBOPS.M.N.DE.W1.S13.S1.T.LD.FA.P.F3.L.EUR._T.M.N.ALL</t>
  </si>
  <si>
    <t>BBFBOPS.M.N.DE.W1.S13.S1.T.L.FA.P.F3.L.EUR._T.M.N.ALL</t>
  </si>
  <si>
    <t>BBFBOPS.M.N.DE.W1.S1W.S1.T.LI.FA.P.F3.L.EUR._T.M.N.ALL</t>
  </si>
  <si>
    <t>BBFBOPS.M.N.DE.W1.S1W.S1.T.LD.FA.P.F3.L.EUR._T.M.N.ALL</t>
  </si>
  <si>
    <t>BBFBOPS.M.N.DE.W1.S1W.S1.T.L.FA.P.F3.L.EUR._T.M.N.ALL</t>
  </si>
  <si>
    <t>BBFBOPS.M.N.DE.W1.S1.S1.T.A.FA.O.F4.T.EUR._T.N.N.ALL</t>
  </si>
  <si>
    <t>BBFBOPS.M.N.DE.W1.S12T.S1.T.A.FA.O.F4.T.EUR._T.N.N.ALL</t>
  </si>
  <si>
    <t>BBFBOPS.M.N.DE.W1.S12T.S1.T.A.FA.O.F4.S.EUR._T.N.N.ALL</t>
  </si>
  <si>
    <t>BBFBOPS.M.N.DE.W1.S12T.S1.T.A.FA.O.F4.L.EUR._T.N.N.ALL</t>
  </si>
  <si>
    <t>BBFBOPS.M.N.DE.W1.S1P.S1.T.A.FA.O.F4.T.EUR._T.N.N.ALL</t>
  </si>
  <si>
    <t>BBFBOPS.M.N.DE.W1.S1P.S1.T.A.FA.O.F4.S.EUR._T.N.N.ALL</t>
  </si>
  <si>
    <t>BBFBOPS.M.N.DE.W1.S1P.S1.T.A.FA.O.F4.L.EUR._T.N.N.ALL</t>
  </si>
  <si>
    <t>BBFBOPS.M.N.DE.W1.S13.S1.T.A.FA.O.F4.T.EUR._T.N.N.ALL</t>
  </si>
  <si>
    <t>BBFBOPS.M.N.DE.W1.S13.S1.T.A.FA.O.F4.S.EUR._T.N.N.ALL</t>
  </si>
  <si>
    <t>BBFBOPS.M.N.DE.W1.S13.S1.T.A.FA.O.F4.L.EUR._T.N.N.ALL</t>
  </si>
  <si>
    <t>BBFBOPS.M.N.DE.W1.S121.S1.T.A.FA.O.F4.T.EUR._T.N.N.ALL</t>
  </si>
  <si>
    <t>BBFBOPS.M.N.DE.W1.S1.S1.T.A.FA.O.F2.T.EUR._T.N.N.ALL</t>
  </si>
  <si>
    <t>BBFBOPS.M.N.DE.W1.S12T.S1.T.A.FA.O.F2.T.EUR._T.N.N.ALL</t>
  </si>
  <si>
    <t>BBFBOPS.M.N.DE.W1.S1P.S1.T.A.FA.O.F2.T.EUR._T.N.N.ALL</t>
  </si>
  <si>
    <t>BBFBOPS.M.N.DE.W1.S13.S1.T.A.FA.O.F2.T.EUR._T.N.N.ALL</t>
  </si>
  <si>
    <t>BBFBOPS.M.N.DE.W1.S121.S1.T.A.FA.O.F2.T.EUR._T.N.N.ALL</t>
  </si>
  <si>
    <t>BBFBOPS.M.N.DE.W1.S1.S1.T.A.FA.O.F81.T.EUR._T._X.N.ALL</t>
  </si>
  <si>
    <t>BBFBOPS.M.N.DE.W1.S1.S1.T.A.FA.O.F6._Z.EUR._T._X.N.ALL</t>
  </si>
  <si>
    <t>BBFBOPS.M.N.DE.W1.S1.S1.T.A.FA.O.F519._Z.EUR._T.M.N.ALL</t>
  </si>
  <si>
    <t>BBFBOPS.M.N.DE.W1.S1.S1.T.A.FA.O.F89.T.EUR._T._X.N.ALL</t>
  </si>
  <si>
    <t>BBFBOPS.M.N.DE.W1.S1P.S1.T.A.FA.O.F89.T.EUR._T._X.N.ALL</t>
  </si>
  <si>
    <t>BBFBOPS.M.N.DE.W1.S1.S1.T.L.FA.O.F4.T.EUR._T.N.N.ALL</t>
  </si>
  <si>
    <t>BBFBOPS.M.N.DE.W1.S1P.S1.T.L.FA.O.F4.T.EUR._T.N.N.ALL</t>
  </si>
  <si>
    <t>BBFBOPS.M.N.DE.W1.S1P.S1.T.L.FA.O.F4.S.EUR._T.N.N.ALL</t>
  </si>
  <si>
    <t>BBFBOPS.M.N.DE.W1.S1P.S1.T.L.FA.O.F4.L.EUR._T.N.N.ALL</t>
  </si>
  <si>
    <t>BBFBOPS.M.N.DE.W1.S13.S1.T.L.FA.O.F4.T.EUR._T.N.N.ALL</t>
  </si>
  <si>
    <t>BBFBOPS.M.N.DE.W1.S13.S1.T.L.FA.O.F4.S.EUR._T.N.N.ALL</t>
  </si>
  <si>
    <t>BBFBOPS.M.N.DE.W1.S13.S1.T.L.FA.O.F4.L.EUR._T.N.N.ALL</t>
  </si>
  <si>
    <t>BBFBOPS.M.N.DE.W1.S1.S1.T.L.FA.O.F2.T.EUR._T.N.N.ALL</t>
  </si>
  <si>
    <t>BBFBOPS.M.N.DE.W1.S12T.S1.T.L.FA.O.F2.T.EUR._T.N.N.ALL</t>
  </si>
  <si>
    <t>BBFBOPS.M.N.DE.W1.S12T.S1.T.L.FA.O.F2.S.EUR._T.N.N.ALL</t>
  </si>
  <si>
    <t>BBFBOPS.M.N.DE.W1.S12T.S1.T.L.FA.O.F2.L.EUR._T.N.N.ALL</t>
  </si>
  <si>
    <t>BBFBOPS.M.N.DE.W1.S121.S1.T.L.FA.O.F2.T.EUR._T.N.N.ALL</t>
  </si>
  <si>
    <t>BBFBOPS.M.N.DE.W1.S1.S1.T.L.FA.O.F81.T.EUR._T._X.N.ALL</t>
  </si>
  <si>
    <t>BBFBOPS.M.N.DE.W1.S1.S1.T.L.FA.O.F6._Z.EUR._T._X.N.ALL</t>
  </si>
  <si>
    <t>BBFBOPS.M.N.DE.W1.S1.S1.T.L.FA.O.F519._Z.EUR._T.M.N.ALL</t>
  </si>
  <si>
    <t>BBFBOPS.M.N.DE.W1.S1.S1.T.L.FA.O.F89.T.EUR._T._X.N.ALL</t>
  </si>
  <si>
    <t>BBFBOPS.M.N.DE.W1.S12T.S1.T.L.FA.O.F89.T.EUR._T._X.N.ALL</t>
  </si>
  <si>
    <t>BBFBOPS.M.N.DE.W1.S12T.S1.T.A.FA._T.F._Z.EUR._T._X.N.ALL</t>
  </si>
  <si>
    <t>BBFBOPS.M.N.DE.W1.S12T.S1.T.A.FA.D.F._Z.EUR._T._X.N.ALL</t>
  </si>
  <si>
    <t>BBFBOPS.M.N.DE.W1.S12T.S1.T.A.FA.P.F._Z.EUR._T.M.N.ALL</t>
  </si>
  <si>
    <t>BBFBOPS.M.N.DE.W1.S12T.S1.T.A.FA.O.F._Z.EUR._T._X.N.ALL</t>
  </si>
  <si>
    <t>BBFBOPS.M.N.DE.W1.S1P.S1.T.A.FA._T.F._Z.EUR._T._X.N.ALL</t>
  </si>
  <si>
    <t>BBFBOPS.M.N.DE.W1.S1P.S1.T.A.FA.D.F._Z.EUR._T._X.N.ALL</t>
  </si>
  <si>
    <t>BBFBOPS.M.N.DE.W1.S1P.S1.T.A.FA.P.F._Z.EUR._T.M.N.ALL</t>
  </si>
  <si>
    <t>BBFBOPS.M.N.DE.W1.S1P.S1.T.A.FA.O.F._Z.EUR._T._X.N.ALL</t>
  </si>
  <si>
    <t>BBFBOPS.M.N.DE.W1.S13.S1.T.A.FA._T.F._Z.EUR._T._X.N.ALL</t>
  </si>
  <si>
    <t>BBFBOPS.M.N.DE.W1.S121.S1.T.A.FA._T.F._Z.EUR._T._X.N.ALL</t>
  </si>
  <si>
    <t>BBFBOPS.M.N.DE.W1.S12T.S1.T.L.FA._T.F._Z.EUR._T._X.N.ALL</t>
  </si>
  <si>
    <t>BBFBOPS.M.N.DE.W1.S12T.S1.T.L.FA.D.F._Z.EUR._T._X.N.ALL</t>
  </si>
  <si>
    <t>BBFBOPS.M.N.DE.W1.S12T.S1.T.L.FA.P.F._Z.EUR._T.M.N.ALL</t>
  </si>
  <si>
    <t>BBFBOPS.M.N.DE.W1.S12T.S1.T.L.FA.O.F._Z.EUR._T._X.N.ALL</t>
  </si>
  <si>
    <t>BBFBOPS.M.N.DE.W1.S1P.S1.T.L.FA._T.F._Z.EUR._T._X.N.ALL</t>
  </si>
  <si>
    <t>BBFBOPS.M.N.DE.W1.S1P.S1.T.L.FA.D.F._Z.EUR._T._X.N.ALL</t>
  </si>
  <si>
    <t>BBFBOPS.M.N.DE.W1.S1P.S1.T.L.FA.P.F._Z.EUR._T.M.N.ALL</t>
  </si>
  <si>
    <t>BBFBOPS.M.N.DE.W1.S1P.S1.T.L.FA.O.F._Z.EUR._T._X.N.ALL</t>
  </si>
  <si>
    <t>BBFBOPS.M.N.DE.W1.S13.S1.T.L.FA._T.F._Z.EUR._T._X.N.ALL</t>
  </si>
  <si>
    <t>BBFBOPS.M.N.DE.W1.S13.S1.T.L.FA.P.F._Z.EUR._T.M.N.ALL</t>
  </si>
  <si>
    <t>BBFBOPS.M.N.DE.W1.S13.S1.T.L.FA.O.F._Z.EUR._T._X.N.ALL</t>
  </si>
  <si>
    <t>BBFBOPS.M.N.DE.W1.S121.S1.T.L.FA._T.F._Z.EUR._T._X.N.ALL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</si>
</sst>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 000\ 000"/>
    <numFmt numFmtId="165" formatCode="\+_-\ ???\ ??0\ ;\-_+\ ???\ ??0\ ;0\ ;\-\ "/>
    <numFmt numFmtId="166" formatCode="_-\ ???\ ??0\ ;\-_+\ ???\ ??0\ ;0\ ;\-\ "/>
    <numFmt numFmtId="167" formatCode="_-\ ?\ ???\ ??0\ ;\-_+\ ?\ ???\ ??0\ ;0\ ;\-\ "/>
    <numFmt numFmtId="168" formatCode="_-\ ???\ ??0\ ;\-_+\ ???\ ??0\ ;0\ "/>
    <numFmt numFmtId="169" formatCode="_-\ ?\ ???\ ??0\ ;\-_+\ ?\ ???\ ??0\ ;0\ "/>
    <numFmt numFmtId="170" formatCode="\+_-\ ???\ ??0\ ;\-_+\ ???\ ??0\ ;0\ "/>
  </numFmts>
  <fonts count="17" x14ac:knownFonts="1">
    <font>
      <sz val="11"/>
      <color theme="1"/>
      <name val="Calibri"/>
      <family val="2"/>
      <scheme val="minor"/>
    </font>
    <font>
      <sz val="9"/>
      <color theme="1"/>
      <name val="Calibri"/>
      <family val="2"/>
      <scheme val="minor"/>
    </font>
    <font>
      <sz val="9"/>
      <name val="Calibri"/>
      <family val="2"/>
      <scheme val="minor"/>
    </font>
    <font>
      <vertAlign val="superscript"/>
      <sz val="9"/>
      <name val="Calibri"/>
      <family val="2"/>
      <scheme val="minor"/>
    </font>
    <font>
      <b/>
      <vertAlign val="superscript"/>
      <sz val="9"/>
      <name val="Calibri"/>
      <family val="2"/>
      <scheme val="minor"/>
    </font>
    <font>
      <b/>
      <sz val="9"/>
      <name val="Calibri"/>
      <family val="2"/>
      <scheme val="minor"/>
    </font>
    <font>
      <b/>
      <vertAlign val="superscript"/>
      <sz val="9"/>
      <color theme="1"/>
      <name val="Calibri"/>
      <family val="2"/>
      <scheme val="minor"/>
    </font>
    <font>
      <b/>
      <sz val="9"/>
      <color theme="1"/>
      <name val="Calibri"/>
      <family val="2"/>
      <scheme val="minor"/>
    </font>
    <font>
      <sz val="9"/>
      <color theme="0" tint="-4.9989318521683403E-2"/>
      <name val="Calibri"/>
      <family val="2"/>
      <scheme val="minor"/>
    </font>
    <font>
      <vertAlign val="superscript"/>
      <sz val="9"/>
      <color theme="1"/>
      <name val="Calibri"/>
      <family val="2"/>
      <scheme val="minor"/>
    </font>
    <font>
      <sz val="10"/>
      <color theme="1"/>
      <name val="Calibri"/>
      <family val="2"/>
      <scheme val="minor"/>
    </font>
    <font>
      <b/>
      <sz val="10"/>
      <color theme="1"/>
      <name val="Calibri"/>
      <family val="2"/>
      <scheme val="minor"/>
    </font>
    <font>
      <sz val="10"/>
      <color rgb="FFFF0000"/>
      <name val="Calibri"/>
      <family val="2"/>
      <scheme val="minor"/>
    </font>
    <font>
      <sz val="10"/>
      <name val="Calibri"/>
      <family val="2"/>
      <scheme val="minor"/>
    </font>
    <font>
      <b/>
      <sz val="10"/>
      <color indexed="8"/>
      <name val="Calibri"/>
      <family val="2"/>
      <scheme val="minor"/>
    </font>
    <font>
      <sz val="10"/>
      <color indexed="8"/>
      <name val="Calibri"/>
      <family val="2"/>
      <scheme val="minor"/>
    </font>
    <font>
      <b/>
      <sz val="1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19">
    <border>
      <left/>
      <right/>
      <top/>
      <bottom/>
      <diagonal/>
    </border>
    <border>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204">
    <xf numFmtId="0" fontId="0" fillId="0" borderId="0" xfId="0"/>
    <xf numFmtId="0" fontId="2" fillId="0" borderId="0" xfId="0" applyFont="1" applyFill="1" applyBorder="1" applyAlignment="1">
      <alignment horizontal="left"/>
    </xf>
    <xf numFmtId="0" fontId="2" fillId="0" borderId="0" xfId="0" applyFont="1" applyFill="1" applyAlignment="1">
      <alignment horizontal="left"/>
    </xf>
    <xf numFmtId="0" fontId="2" fillId="2" borderId="4"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Border="1" applyAlignment="1">
      <alignment horizontal="left"/>
    </xf>
    <xf numFmtId="0" fontId="2" fillId="2" borderId="1" xfId="0" applyFont="1" applyFill="1" applyBorder="1" applyAlignment="1">
      <alignment horizontal="left"/>
    </xf>
    <xf numFmtId="164" fontId="2" fillId="2" borderId="0" xfId="0" applyNumberFormat="1" applyFont="1" applyFill="1" applyBorder="1" applyAlignment="1">
      <alignment horizontal="left"/>
    </xf>
    <xf numFmtId="0" fontId="2" fillId="2" borderId="6" xfId="0" applyFont="1" applyFill="1" applyBorder="1" applyAlignment="1">
      <alignment horizontal="left"/>
    </xf>
    <xf numFmtId="0" fontId="1" fillId="0" borderId="0" xfId="0" applyFont="1" applyFill="1" applyBorder="1" applyAlignment="1">
      <alignment horizontal="left"/>
    </xf>
    <xf numFmtId="0" fontId="1" fillId="0" borderId="0" xfId="0" applyFont="1" applyFill="1" applyAlignment="1">
      <alignment horizontal="left"/>
    </xf>
    <xf numFmtId="0" fontId="1" fillId="3" borderId="3" xfId="0" applyFont="1" applyFill="1" applyBorder="1" applyAlignment="1">
      <alignment horizontal="right" indent="1"/>
    </xf>
    <xf numFmtId="0" fontId="1" fillId="2" borderId="4" xfId="0" applyFont="1" applyFill="1" applyBorder="1" applyAlignment="1">
      <alignment horizontal="left"/>
    </xf>
    <xf numFmtId="0" fontId="1" fillId="2" borderId="5" xfId="0" applyFont="1" applyFill="1" applyBorder="1" applyAlignment="1">
      <alignment horizontal="left"/>
    </xf>
    <xf numFmtId="0" fontId="1" fillId="2" borderId="0" xfId="0" applyFont="1" applyFill="1" applyBorder="1" applyAlignment="1">
      <alignment horizontal="left"/>
    </xf>
    <xf numFmtId="0" fontId="1" fillId="2" borderId="1" xfId="0" applyFont="1" applyFill="1" applyBorder="1" applyAlignment="1">
      <alignment horizontal="left"/>
    </xf>
    <xf numFmtId="0" fontId="2" fillId="2" borderId="4" xfId="0" applyFont="1" applyFill="1" applyBorder="1" applyAlignment="1">
      <alignment horizontal="left" wrapText="1"/>
    </xf>
    <xf numFmtId="0" fontId="1" fillId="2" borderId="6" xfId="0" applyFont="1" applyFill="1" applyBorder="1" applyAlignment="1">
      <alignment horizontal="left"/>
    </xf>
    <xf numFmtId="0" fontId="1" fillId="0" borderId="0" xfId="0" applyNumberFormat="1" applyFont="1" applyFill="1" applyAlignment="1">
      <alignment horizontal="center"/>
    </xf>
    <xf numFmtId="0" fontId="1" fillId="0" borderId="0" xfId="0" applyNumberFormat="1" applyFont="1" applyFill="1" applyAlignment="1">
      <alignment horizontal="center" vertical="center"/>
    </xf>
    <xf numFmtId="0" fontId="2" fillId="0" borderId="0" xfId="0" applyNumberFormat="1" applyFont="1" applyFill="1" applyBorder="1" applyAlignment="1">
      <alignment horizontal="center"/>
    </xf>
    <xf numFmtId="0" fontId="2" fillId="0" borderId="0" xfId="0" applyNumberFormat="1" applyFont="1" applyFill="1" applyAlignment="1">
      <alignment horizontal="center"/>
    </xf>
    <xf numFmtId="0" fontId="2" fillId="0" borderId="0" xfId="0" applyNumberFormat="1" applyFont="1" applyFill="1" applyAlignment="1">
      <alignment horizontal="center" vertical="center"/>
    </xf>
    <xf numFmtId="0" fontId="1" fillId="0" borderId="0" xfId="0" applyFont="1" applyFill="1" applyAlignment="1">
      <alignment horizontal="justify" vertical="top"/>
    </xf>
    <xf numFmtId="0" fontId="2" fillId="0" borderId="0" xfId="0" applyFont="1" applyFill="1" applyAlignment="1">
      <alignment horizontal="justify" vertical="top"/>
    </xf>
    <xf numFmtId="0" fontId="2" fillId="0" borderId="0" xfId="0" applyFont="1" applyFill="1" applyBorder="1" applyAlignment="1">
      <alignment horizontal="justify" vertical="top"/>
    </xf>
    <xf numFmtId="0" fontId="8" fillId="0" borderId="0" xfId="0" applyFont="1" applyFill="1" applyAlignment="1">
      <alignment horizontal="left"/>
    </xf>
    <xf numFmtId="0" fontId="8" fillId="0" borderId="0" xfId="0" applyFont="1" applyFill="1" applyBorder="1" applyAlignment="1">
      <alignment horizontal="left"/>
    </xf>
    <xf numFmtId="164" fontId="8" fillId="2" borderId="2" xfId="0" applyNumberFormat="1" applyFont="1" applyFill="1" applyBorder="1" applyAlignment="1">
      <alignment horizontal="left"/>
    </xf>
    <xf numFmtId="164" fontId="8" fillId="2" borderId="0" xfId="0" applyNumberFormat="1" applyFont="1" applyFill="1" applyBorder="1" applyAlignment="1">
      <alignment horizontal="left"/>
    </xf>
    <xf numFmtId="164" fontId="8" fillId="2" borderId="1" xfId="0" applyNumberFormat="1" applyFont="1" applyFill="1" applyBorder="1" applyAlignment="1">
      <alignment horizontal="left"/>
    </xf>
    <xf numFmtId="0" fontId="8" fillId="2" borderId="0" xfId="0" applyFont="1" applyFill="1" applyBorder="1" applyAlignment="1">
      <alignment horizontal="left"/>
    </xf>
    <xf numFmtId="0" fontId="8" fillId="2" borderId="1" xfId="0" applyFont="1" applyFill="1" applyBorder="1" applyAlignment="1">
      <alignment horizontal="left"/>
    </xf>
    <xf numFmtId="0" fontId="8" fillId="2" borderId="2" xfId="0" applyFont="1" applyFill="1" applyBorder="1" applyAlignment="1">
      <alignment horizontal="left"/>
    </xf>
    <xf numFmtId="0" fontId="2" fillId="0" borderId="0" xfId="0" applyNumberFormat="1" applyFont="1" applyFill="1" applyBorder="1" applyAlignment="1">
      <alignment horizontal="center" vertical="center"/>
    </xf>
    <xf numFmtId="0" fontId="1" fillId="0" borderId="0" xfId="0" applyFont="1" applyFill="1" applyAlignment="1">
      <alignment horizontal="right" indent="1"/>
    </xf>
    <xf numFmtId="0" fontId="2" fillId="0" borderId="0" xfId="0" applyFont="1" applyFill="1" applyAlignment="1">
      <alignment horizontal="right" indent="1"/>
    </xf>
    <xf numFmtId="0" fontId="1" fillId="0" borderId="0" xfId="0" applyFont="1" applyFill="1" applyAlignment="1">
      <alignment horizontal="left" vertical="center"/>
    </xf>
    <xf numFmtId="0" fontId="2" fillId="0" borderId="0" xfId="0" applyFont="1" applyFill="1" applyAlignment="1">
      <alignment horizontal="left" vertical="center"/>
    </xf>
    <xf numFmtId="0" fontId="2" fillId="0" borderId="0" xfId="0" applyFont="1" applyFill="1" applyBorder="1" applyAlignment="1">
      <alignment horizontal="left" vertical="center"/>
    </xf>
    <xf numFmtId="165" fontId="1" fillId="0" borderId="0" xfId="0" applyNumberFormat="1" applyFont="1" applyFill="1" applyAlignment="1">
      <alignment horizontal="right" vertical="center"/>
    </xf>
    <xf numFmtId="165" fontId="2" fillId="2" borderId="2" xfId="0" applyNumberFormat="1" applyFont="1" applyFill="1" applyBorder="1" applyAlignment="1">
      <alignment horizontal="right"/>
    </xf>
    <xf numFmtId="165" fontId="2" fillId="2" borderId="0" xfId="0" applyNumberFormat="1" applyFont="1" applyFill="1" applyBorder="1" applyAlignment="1">
      <alignment horizontal="right"/>
    </xf>
    <xf numFmtId="165" fontId="1" fillId="2" borderId="0" xfId="0" applyNumberFormat="1" applyFont="1" applyFill="1" applyBorder="1" applyAlignment="1">
      <alignment horizontal="right"/>
    </xf>
    <xf numFmtId="165" fontId="1" fillId="2" borderId="1" xfId="0" applyNumberFormat="1" applyFont="1" applyFill="1" applyBorder="1" applyAlignment="1">
      <alignment horizontal="right"/>
    </xf>
    <xf numFmtId="165" fontId="1" fillId="0" borderId="0" xfId="0" applyNumberFormat="1" applyFont="1" applyFill="1" applyAlignment="1">
      <alignment horizontal="left"/>
    </xf>
    <xf numFmtId="165" fontId="2" fillId="2" borderId="7" xfId="0" applyNumberFormat="1" applyFont="1" applyFill="1" applyBorder="1" applyAlignment="1">
      <alignment horizontal="left"/>
    </xf>
    <xf numFmtId="165" fontId="2" fillId="2" borderId="8" xfId="0" applyNumberFormat="1" applyFont="1" applyFill="1" applyBorder="1" applyAlignment="1">
      <alignment horizontal="left"/>
    </xf>
    <xf numFmtId="165" fontId="2" fillId="0" borderId="0" xfId="0" applyNumberFormat="1" applyFont="1" applyFill="1" applyAlignment="1">
      <alignment horizontal="right" vertical="center"/>
    </xf>
    <xf numFmtId="165" fontId="2" fillId="2" borderId="1" xfId="0" applyNumberFormat="1" applyFont="1" applyFill="1" applyBorder="1" applyAlignment="1">
      <alignment horizontal="right"/>
    </xf>
    <xf numFmtId="165" fontId="2" fillId="0" borderId="0" xfId="0" applyNumberFormat="1" applyFont="1" applyFill="1" applyAlignment="1">
      <alignment horizontal="left"/>
    </xf>
    <xf numFmtId="165" fontId="2" fillId="2" borderId="7" xfId="0" applyNumberFormat="1" applyFont="1" applyFill="1" applyBorder="1" applyAlignment="1">
      <alignment horizontal="right"/>
    </xf>
    <xf numFmtId="165" fontId="2" fillId="2" borderId="8" xfId="0" applyNumberFormat="1" applyFont="1" applyFill="1" applyBorder="1" applyAlignment="1">
      <alignment horizontal="right"/>
    </xf>
    <xf numFmtId="165" fontId="2" fillId="2" borderId="9" xfId="0" applyNumberFormat="1" applyFont="1" applyFill="1" applyBorder="1" applyAlignment="1">
      <alignment horizontal="right"/>
    </xf>
    <xf numFmtId="165" fontId="2" fillId="2" borderId="2" xfId="0" applyNumberFormat="1" applyFont="1" applyFill="1" applyBorder="1" applyAlignment="1">
      <alignment horizontal="left"/>
    </xf>
    <xf numFmtId="165" fontId="2" fillId="2" borderId="0" xfId="0" applyNumberFormat="1" applyFont="1" applyFill="1" applyBorder="1" applyAlignment="1">
      <alignment horizontal="left"/>
    </xf>
    <xf numFmtId="165" fontId="2" fillId="0" borderId="0" xfId="0" applyNumberFormat="1" applyFont="1" applyFill="1" applyBorder="1" applyAlignment="1">
      <alignment horizontal="left"/>
    </xf>
    <xf numFmtId="165" fontId="1" fillId="2" borderId="2" xfId="0" applyNumberFormat="1" applyFont="1" applyFill="1" applyBorder="1" applyAlignment="1">
      <alignment horizontal="right"/>
    </xf>
    <xf numFmtId="165" fontId="1" fillId="0" borderId="0" xfId="0" applyNumberFormat="1" applyFont="1" applyFill="1" applyBorder="1" applyAlignment="1">
      <alignment horizontal="right" vertical="center"/>
    </xf>
    <xf numFmtId="165" fontId="1" fillId="0" borderId="0" xfId="0" applyNumberFormat="1" applyFont="1" applyFill="1" applyBorder="1" applyAlignment="1">
      <alignment horizontal="left"/>
    </xf>
    <xf numFmtId="164" fontId="2" fillId="2" borderId="1" xfId="0" applyNumberFormat="1" applyFont="1" applyFill="1" applyBorder="1" applyAlignment="1">
      <alignment horizontal="left"/>
    </xf>
    <xf numFmtId="166" fontId="1" fillId="2" borderId="2" xfId="0" applyNumberFormat="1" applyFont="1" applyFill="1" applyBorder="1" applyAlignment="1">
      <alignment horizontal="right"/>
    </xf>
    <xf numFmtId="166" fontId="1" fillId="2" borderId="0" xfId="0" applyNumberFormat="1" applyFont="1" applyFill="1" applyBorder="1" applyAlignment="1">
      <alignment horizontal="right"/>
    </xf>
    <xf numFmtId="166" fontId="2" fillId="2" borderId="2" xfId="0" applyNumberFormat="1" applyFont="1" applyFill="1" applyBorder="1" applyAlignment="1">
      <alignment horizontal="right"/>
    </xf>
    <xf numFmtId="166" fontId="2" fillId="2" borderId="0" xfId="0" applyNumberFormat="1" applyFont="1" applyFill="1" applyBorder="1" applyAlignment="1">
      <alignment horizontal="right"/>
    </xf>
    <xf numFmtId="0" fontId="1" fillId="2" borderId="0" xfId="0" applyNumberFormat="1" applyFont="1" applyFill="1" applyBorder="1" applyAlignment="1">
      <alignment horizontal="center" vertical="center"/>
    </xf>
    <xf numFmtId="0" fontId="1" fillId="2" borderId="0" xfId="0" applyFont="1" applyFill="1" applyAlignment="1">
      <alignment horizontal="left"/>
    </xf>
    <xf numFmtId="0" fontId="1" fillId="2" borderId="0" xfId="0" applyNumberFormat="1" applyFont="1" applyFill="1" applyAlignment="1">
      <alignment horizontal="center" vertical="center"/>
    </xf>
    <xf numFmtId="0" fontId="1" fillId="2" borderId="0" xfId="0" applyNumberFormat="1" applyFont="1" applyFill="1" applyAlignment="1">
      <alignment horizontal="right" vertical="center"/>
    </xf>
    <xf numFmtId="0" fontId="8" fillId="2" borderId="0"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0" xfId="0" applyFont="1" applyFill="1" applyAlignment="1">
      <alignment horizontal="left"/>
    </xf>
    <xf numFmtId="0" fontId="8" fillId="2" borderId="0" xfId="0" applyNumberFormat="1" applyFont="1" applyFill="1" applyAlignment="1">
      <alignment horizontal="center" vertical="center"/>
    </xf>
    <xf numFmtId="0" fontId="2" fillId="2" borderId="0" xfId="0" applyNumberFormat="1" applyFont="1" applyFill="1" applyAlignment="1">
      <alignment horizontal="center" vertical="center"/>
    </xf>
    <xf numFmtId="0" fontId="1" fillId="2" borderId="0" xfId="0" applyNumberFormat="1" applyFont="1" applyFill="1" applyBorder="1" applyAlignment="1">
      <alignment horizontal="center"/>
    </xf>
    <xf numFmtId="0" fontId="1" fillId="2" borderId="0" xfId="0" applyNumberFormat="1" applyFont="1" applyFill="1" applyAlignment="1">
      <alignment horizontal="center"/>
    </xf>
    <xf numFmtId="0" fontId="8" fillId="2" borderId="0" xfId="0" applyNumberFormat="1" applyFont="1" applyFill="1" applyAlignment="1">
      <alignment horizontal="center"/>
    </xf>
    <xf numFmtId="0" fontId="2" fillId="2" borderId="0" xfId="0" applyNumberFormat="1" applyFont="1" applyFill="1" applyAlignment="1">
      <alignment horizontal="center"/>
    </xf>
    <xf numFmtId="0" fontId="1" fillId="2" borderId="0" xfId="0" applyNumberFormat="1" applyFont="1" applyFill="1" applyAlignment="1">
      <alignment horizontal="center" vertical="top"/>
    </xf>
    <xf numFmtId="164" fontId="1" fillId="2" borderId="0" xfId="0" applyNumberFormat="1" applyFont="1" applyFill="1" applyBorder="1" applyAlignment="1">
      <alignment horizontal="left"/>
    </xf>
    <xf numFmtId="0" fontId="8" fillId="2" borderId="0" xfId="0" applyNumberFormat="1" applyFont="1" applyFill="1" applyBorder="1" applyAlignment="1">
      <alignment horizontal="center"/>
    </xf>
    <xf numFmtId="0" fontId="2" fillId="2" borderId="0" xfId="0" applyNumberFormat="1" applyFont="1" applyFill="1" applyBorder="1" applyAlignment="1">
      <alignment horizontal="center"/>
    </xf>
    <xf numFmtId="0" fontId="2" fillId="2" borderId="0" xfId="0" applyNumberFormat="1" applyFont="1" applyFill="1" applyAlignment="1">
      <alignment horizontal="right" vertical="center"/>
    </xf>
    <xf numFmtId="0" fontId="2" fillId="2" borderId="0" xfId="0" applyNumberFormat="1" applyFont="1" applyFill="1" applyAlignment="1">
      <alignment horizontal="center" vertical="top"/>
    </xf>
    <xf numFmtId="166" fontId="2" fillId="2" borderId="7" xfId="0" applyNumberFormat="1" applyFont="1" applyFill="1" applyBorder="1" applyAlignment="1">
      <alignment horizontal="right"/>
    </xf>
    <xf numFmtId="166" fontId="2" fillId="2" borderId="8" xfId="0" applyNumberFormat="1" applyFont="1" applyFill="1" applyBorder="1" applyAlignment="1">
      <alignment horizontal="right"/>
    </xf>
    <xf numFmtId="166" fontId="1" fillId="2" borderId="7" xfId="0" applyNumberFormat="1" applyFont="1" applyFill="1" applyBorder="1" applyAlignment="1">
      <alignment horizontal="right"/>
    </xf>
    <xf numFmtId="166" fontId="1" fillId="2" borderId="8" xfId="0" applyNumberFormat="1" applyFont="1" applyFill="1" applyBorder="1" applyAlignment="1">
      <alignment horizontal="right"/>
    </xf>
    <xf numFmtId="165" fontId="1" fillId="2" borderId="8" xfId="0" applyNumberFormat="1" applyFont="1" applyFill="1" applyBorder="1" applyAlignment="1">
      <alignment horizontal="right"/>
    </xf>
    <xf numFmtId="165" fontId="1" fillId="2" borderId="9" xfId="0" applyNumberFormat="1" applyFont="1" applyFill="1" applyBorder="1" applyAlignment="1">
      <alignment horizontal="right"/>
    </xf>
    <xf numFmtId="0" fontId="2" fillId="2" borderId="0" xfId="0" applyFont="1" applyFill="1" applyBorder="1" applyAlignment="1">
      <alignment horizontal="right"/>
    </xf>
    <xf numFmtId="0" fontId="2" fillId="2" borderId="0" xfId="0" applyNumberFormat="1" applyFont="1" applyFill="1" applyBorder="1" applyAlignment="1">
      <alignment horizontal="center" vertical="top"/>
    </xf>
    <xf numFmtId="0" fontId="2" fillId="2" borderId="0" xfId="0" applyFont="1" applyFill="1" applyAlignment="1">
      <alignment horizontal="left" wrapText="1"/>
    </xf>
    <xf numFmtId="167" fontId="1" fillId="2" borderId="2" xfId="0" applyNumberFormat="1" applyFont="1" applyFill="1" applyBorder="1" applyAlignment="1">
      <alignment horizontal="right"/>
    </xf>
    <xf numFmtId="167" fontId="1" fillId="2" borderId="0" xfId="0" applyNumberFormat="1" applyFont="1" applyFill="1" applyBorder="1" applyAlignment="1">
      <alignment horizontal="right"/>
    </xf>
    <xf numFmtId="167" fontId="2" fillId="2" borderId="2" xfId="0" applyNumberFormat="1" applyFont="1" applyFill="1" applyBorder="1" applyAlignment="1">
      <alignment horizontal="right"/>
    </xf>
    <xf numFmtId="167" fontId="2" fillId="2" borderId="0" xfId="0" applyNumberFormat="1" applyFont="1" applyFill="1" applyBorder="1" applyAlignment="1">
      <alignment horizontal="right"/>
    </xf>
    <xf numFmtId="166" fontId="1" fillId="2" borderId="1" xfId="0" applyNumberFormat="1" applyFont="1" applyFill="1" applyBorder="1" applyAlignment="1">
      <alignment horizontal="right"/>
    </xf>
    <xf numFmtId="0" fontId="1" fillId="2" borderId="0" xfId="0" applyFont="1" applyFill="1" applyBorder="1" applyAlignment="1">
      <alignment horizontal="right"/>
    </xf>
    <xf numFmtId="0" fontId="2" fillId="2" borderId="0" xfId="0" applyFont="1" applyFill="1" applyAlignment="1">
      <alignment horizontal="right"/>
    </xf>
    <xf numFmtId="0" fontId="1" fillId="2" borderId="0" xfId="0" applyFont="1" applyFill="1" applyAlignment="1">
      <alignment horizontal="right"/>
    </xf>
    <xf numFmtId="0" fontId="1" fillId="3" borderId="17" xfId="0" applyFont="1" applyFill="1" applyBorder="1" applyAlignment="1">
      <alignment wrapText="1"/>
    </xf>
    <xf numFmtId="0" fontId="1" fillId="3" borderId="3" xfId="0" applyFont="1" applyFill="1" applyBorder="1" applyAlignment="1">
      <alignment horizontal="right"/>
    </xf>
    <xf numFmtId="0" fontId="10" fillId="2" borderId="0" xfId="0" applyNumberFormat="1" applyFont="1" applyFill="1" applyAlignment="1">
      <alignment horizontal="center" vertical="center"/>
    </xf>
    <xf numFmtId="0" fontId="10" fillId="2" borderId="0" xfId="0" applyFont="1" applyFill="1" applyAlignment="1">
      <alignment horizontal="left"/>
    </xf>
    <xf numFmtId="0" fontId="10" fillId="2" borderId="0" xfId="0" applyFont="1" applyFill="1" applyBorder="1" applyAlignment="1">
      <alignment horizontal="left"/>
    </xf>
    <xf numFmtId="0" fontId="10" fillId="2" borderId="0" xfId="0" applyNumberFormat="1" applyFont="1" applyFill="1" applyAlignment="1">
      <alignment horizontal="center"/>
    </xf>
    <xf numFmtId="0" fontId="10" fillId="0" borderId="0" xfId="0" applyFont="1" applyFill="1" applyAlignment="1">
      <alignment horizontal="left"/>
    </xf>
    <xf numFmtId="0" fontId="11" fillId="2" borderId="0" xfId="0" applyNumberFormat="1" applyFont="1" applyFill="1" applyAlignment="1">
      <alignment horizontal="center" vertical="center"/>
    </xf>
    <xf numFmtId="0" fontId="11" fillId="2" borderId="0" xfId="0" applyFont="1" applyFill="1" applyAlignment="1">
      <alignment horizontal="left"/>
    </xf>
    <xf numFmtId="0" fontId="11" fillId="2" borderId="0" xfId="0" applyFont="1" applyFill="1" applyBorder="1" applyAlignment="1">
      <alignment horizontal="left"/>
    </xf>
    <xf numFmtId="0" fontId="11" fillId="2" borderId="0" xfId="0" applyNumberFormat="1" applyFont="1" applyFill="1" applyAlignment="1">
      <alignment horizontal="center"/>
    </xf>
    <xf numFmtId="0" fontId="11" fillId="0" borderId="0" xfId="0" applyFont="1" applyFill="1" applyAlignment="1">
      <alignment horizontal="left"/>
    </xf>
    <xf numFmtId="0" fontId="10" fillId="2" borderId="0" xfId="0" applyNumberFormat="1" applyFont="1" applyFill="1" applyBorder="1" applyAlignment="1">
      <alignment horizontal="center" vertical="center"/>
    </xf>
    <xf numFmtId="0" fontId="10" fillId="2" borderId="0" xfId="0" applyNumberFormat="1" applyFont="1" applyFill="1" applyBorder="1" applyAlignment="1">
      <alignment horizontal="center"/>
    </xf>
    <xf numFmtId="0" fontId="10" fillId="0" borderId="0" xfId="0" applyFont="1" applyFill="1" applyBorder="1" applyAlignment="1">
      <alignment horizontal="left"/>
    </xf>
    <xf numFmtId="0" fontId="12" fillId="2" borderId="0" xfId="0" applyFont="1" applyFill="1" applyAlignment="1">
      <alignment horizontal="left"/>
    </xf>
    <xf numFmtId="0" fontId="13" fillId="2" borderId="0" xfId="0" applyNumberFormat="1" applyFont="1" applyFill="1" applyAlignment="1">
      <alignment horizontal="center" vertical="center"/>
    </xf>
    <xf numFmtId="0" fontId="13" fillId="2" borderId="0" xfId="0" applyFont="1" applyFill="1" applyAlignment="1">
      <alignment horizontal="left"/>
    </xf>
    <xf numFmtId="0" fontId="13" fillId="2" borderId="0" xfId="0" applyNumberFormat="1" applyFont="1" applyFill="1" applyAlignment="1">
      <alignment horizontal="center"/>
    </xf>
    <xf numFmtId="0" fontId="13" fillId="0" borderId="0" xfId="0" applyFont="1" applyFill="1" applyAlignment="1">
      <alignment horizontal="left"/>
    </xf>
    <xf numFmtId="0" fontId="14" fillId="2" borderId="0" xfId="0" applyFont="1" applyFill="1" applyAlignment="1">
      <alignment horizontal="left"/>
    </xf>
    <xf numFmtId="0" fontId="13" fillId="2" borderId="0" xfId="0" applyNumberFormat="1" applyFont="1" applyFill="1" applyBorder="1" applyAlignment="1">
      <alignment horizontal="center" vertical="center"/>
    </xf>
    <xf numFmtId="0" fontId="15" fillId="2" borderId="0" xfId="0" applyFont="1" applyFill="1" applyBorder="1" applyAlignment="1">
      <alignment horizontal="left"/>
    </xf>
    <xf numFmtId="0" fontId="13" fillId="2" borderId="0" xfId="0" applyFont="1" applyFill="1" applyBorder="1" applyAlignment="1">
      <alignment horizontal="left"/>
    </xf>
    <xf numFmtId="0" fontId="13" fillId="2" borderId="0" xfId="0" applyNumberFormat="1" applyFont="1" applyFill="1" applyBorder="1" applyAlignment="1">
      <alignment horizontal="center"/>
    </xf>
    <xf numFmtId="0" fontId="13" fillId="0" borderId="0" xfId="0" applyFont="1" applyFill="1" applyBorder="1" applyAlignment="1">
      <alignment horizontal="left"/>
    </xf>
    <xf numFmtId="0" fontId="16" fillId="2" borderId="0" xfId="0" applyFont="1" applyFill="1" applyAlignment="1">
      <alignment horizontal="left"/>
    </xf>
    <xf numFmtId="0" fontId="16" fillId="2" borderId="0" xfId="0" applyNumberFormat="1" applyFont="1" applyFill="1" applyAlignment="1">
      <alignment horizontal="center" vertical="center"/>
    </xf>
    <xf numFmtId="0" fontId="16" fillId="2" borderId="0" xfId="0" applyNumberFormat="1" applyFont="1" applyFill="1" applyAlignment="1">
      <alignment horizontal="center"/>
    </xf>
    <xf numFmtId="0" fontId="16" fillId="0" borderId="0" xfId="0" applyFont="1" applyFill="1" applyAlignment="1">
      <alignment horizontal="left"/>
    </xf>
    <xf numFmtId="0" fontId="13" fillId="2" borderId="0" xfId="0" applyFont="1" applyFill="1" applyAlignment="1">
      <alignment horizontal="left" wrapText="1"/>
    </xf>
    <xf numFmtId="164" fontId="13" fillId="2" borderId="0" xfId="0" applyNumberFormat="1" applyFont="1" applyFill="1" applyBorder="1" applyAlignment="1">
      <alignment horizontal="left"/>
    </xf>
    <xf numFmtId="0" fontId="13" fillId="2" borderId="0" xfId="0" applyFont="1" applyFill="1" applyBorder="1" applyAlignment="1">
      <alignment horizontal="left" wrapText="1"/>
    </xf>
    <xf numFmtId="0" fontId="16" fillId="2" borderId="0" xfId="0" applyFont="1" applyFill="1" applyAlignment="1">
      <alignment horizontal="left" wrapText="1"/>
    </xf>
    <xf numFmtId="164" fontId="16" fillId="2" borderId="0" xfId="0" applyNumberFormat="1" applyFont="1" applyFill="1" applyBorder="1" applyAlignment="1">
      <alignment horizontal="left"/>
    </xf>
    <xf numFmtId="168" fontId="2" fillId="2" borderId="10" xfId="0" applyNumberFormat="1" applyFont="1" applyFill="1" applyBorder="1" applyAlignment="1">
      <alignment horizontal="right" vertical="center"/>
    </xf>
    <xf numFmtId="169" fontId="2" fillId="2" borderId="10" xfId="0" applyNumberFormat="1" applyFont="1" applyFill="1" applyBorder="1" applyAlignment="1">
      <alignment horizontal="right" vertical="center"/>
    </xf>
    <xf numFmtId="170" fontId="2" fillId="2" borderId="10" xfId="0" applyNumberFormat="1" applyFont="1" applyFill="1" applyBorder="1" applyAlignment="1">
      <alignment horizontal="right" vertical="center"/>
    </xf>
    <xf numFmtId="169" fontId="1" fillId="2" borderId="10" xfId="0" applyNumberFormat="1" applyFont="1" applyFill="1" applyBorder="1" applyAlignment="1">
      <alignment horizontal="right" vertical="center"/>
    </xf>
    <xf numFmtId="170" fontId="1" fillId="2" borderId="10" xfId="0" applyNumberFormat="1" applyFont="1" applyFill="1" applyBorder="1" applyAlignment="1">
      <alignment horizontal="right" vertical="center"/>
    </xf>
    <xf numFmtId="168" fontId="1" fillId="2" borderId="10" xfId="0" applyNumberFormat="1" applyFont="1" applyFill="1" applyBorder="1" applyAlignment="1">
      <alignment horizontal="right" vertical="center"/>
    </xf>
    <xf numFmtId="169" fontId="2" fillId="2" borderId="2" xfId="0" applyNumberFormat="1" applyFont="1" applyFill="1" applyBorder="1" applyAlignment="1">
      <alignment horizontal="right" vertical="center"/>
    </xf>
    <xf numFmtId="169" fontId="2" fillId="2" borderId="0" xfId="0" applyNumberFormat="1" applyFont="1" applyFill="1" applyBorder="1" applyAlignment="1">
      <alignment horizontal="right" vertical="center"/>
    </xf>
    <xf numFmtId="170" fontId="2" fillId="2" borderId="0" xfId="0" applyNumberFormat="1" applyFont="1" applyFill="1" applyBorder="1" applyAlignment="1">
      <alignment horizontal="right" vertical="center"/>
    </xf>
    <xf numFmtId="168" fontId="2" fillId="2" borderId="0" xfId="0" applyNumberFormat="1" applyFont="1" applyFill="1" applyBorder="1" applyAlignment="1">
      <alignment horizontal="right" vertical="center"/>
    </xf>
    <xf numFmtId="170" fontId="1" fillId="2" borderId="0" xfId="0" applyNumberFormat="1" applyFont="1" applyFill="1" applyBorder="1" applyAlignment="1">
      <alignment horizontal="right" vertical="center"/>
    </xf>
    <xf numFmtId="170" fontId="1" fillId="2" borderId="1" xfId="0" applyNumberFormat="1" applyFont="1" applyFill="1" applyBorder="1" applyAlignment="1">
      <alignment horizontal="right" vertical="center"/>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7" fillId="3" borderId="2"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 xfId="0" applyFont="1" applyFill="1" applyBorder="1" applyAlignment="1">
      <alignment horizontal="center" vertical="center"/>
    </xf>
    <xf numFmtId="0" fontId="2" fillId="2" borderId="0" xfId="0" applyFont="1" applyFill="1" applyAlignment="1">
      <alignment horizontal="justify" vertical="top" wrapText="1"/>
    </xf>
    <xf numFmtId="0" fontId="1" fillId="3" borderId="16" xfId="0" applyFont="1" applyFill="1" applyBorder="1" applyAlignment="1">
      <alignment horizontal="left" wrapText="1"/>
    </xf>
    <xf numFmtId="0" fontId="1" fillId="3" borderId="17" xfId="0" applyFont="1" applyFill="1" applyBorder="1" applyAlignment="1">
      <alignment horizontal="left" wrapText="1"/>
    </xf>
    <xf numFmtId="0" fontId="1" fillId="3" borderId="18" xfId="0" applyFont="1" applyFill="1" applyBorder="1" applyAlignment="1">
      <alignment horizontal="left" wrapText="1"/>
    </xf>
    <xf numFmtId="0" fontId="1" fillId="3" borderId="3" xfId="0" applyFont="1" applyFill="1" applyBorder="1" applyAlignment="1">
      <alignment horizontal="left" wrapText="1"/>
    </xf>
    <xf numFmtId="0" fontId="2" fillId="3" borderId="3" xfId="0" applyFont="1" applyFill="1" applyBorder="1" applyAlignment="1">
      <alignment horizontal="left" wrapText="1"/>
    </xf>
    <xf numFmtId="0" fontId="1" fillId="3" borderId="3" xfId="0" applyFont="1" applyFill="1" applyBorder="1" applyAlignment="1">
      <alignment horizontal="left"/>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1" fillId="3" borderId="8" xfId="0" applyFont="1" applyFill="1" applyBorder="1" applyAlignment="1">
      <alignment horizontal="left" wrapText="1"/>
    </xf>
    <xf numFmtId="0" fontId="1" fillId="3" borderId="9" xfId="0" applyFont="1" applyFill="1" applyBorder="1" applyAlignment="1">
      <alignment horizontal="left" wrapText="1"/>
    </xf>
    <xf numFmtId="0" fontId="1" fillId="3" borderId="11" xfId="0" applyFont="1" applyFill="1" applyBorder="1" applyAlignment="1">
      <alignment horizontal="left" wrapText="1"/>
    </xf>
    <xf numFmtId="0" fontId="1" fillId="3" borderId="10" xfId="0" applyFont="1" applyFill="1" applyBorder="1" applyAlignment="1">
      <alignment horizontal="left" wrapText="1"/>
    </xf>
    <xf numFmtId="0" fontId="1" fillId="3" borderId="12" xfId="0" applyFont="1" applyFill="1" applyBorder="1" applyAlignment="1">
      <alignment horizontal="left" wrapText="1"/>
    </xf>
    <xf numFmtId="0" fontId="2" fillId="3" borderId="3" xfId="0" applyFont="1" applyFill="1" applyBorder="1" applyAlignment="1">
      <alignment horizontal="left"/>
    </xf>
    <xf numFmtId="0" fontId="2" fillId="3" borderId="16" xfId="0" applyFont="1" applyFill="1" applyBorder="1" applyAlignment="1">
      <alignment horizontal="left" wrapText="1"/>
    </xf>
    <xf numFmtId="0" fontId="2" fillId="3" borderId="17" xfId="0" applyFont="1" applyFill="1" applyBorder="1" applyAlignment="1">
      <alignment horizontal="left" wrapText="1"/>
    </xf>
    <xf numFmtId="0" fontId="2" fillId="3" borderId="18" xfId="0" applyFont="1" applyFill="1" applyBorder="1" applyAlignment="1">
      <alignment horizontal="left" wrapText="1"/>
    </xf>
    <xf numFmtId="0" fontId="2" fillId="3" borderId="13" xfId="0" applyFont="1" applyFill="1" applyBorder="1" applyAlignment="1">
      <alignment horizontal="left"/>
    </xf>
    <xf numFmtId="0" fontId="2" fillId="3" borderId="14" xfId="0" applyFont="1" applyFill="1" applyBorder="1" applyAlignment="1">
      <alignment horizontal="left"/>
    </xf>
    <xf numFmtId="0" fontId="2" fillId="3" borderId="15" xfId="0" applyFont="1" applyFill="1" applyBorder="1" applyAlignment="1">
      <alignment horizontal="left"/>
    </xf>
    <xf numFmtId="0" fontId="2" fillId="3" borderId="12" xfId="0" applyFont="1" applyFill="1" applyBorder="1" applyAlignment="1">
      <alignment horizontal="left" wrapText="1"/>
    </xf>
    <xf numFmtId="0" fontId="5" fillId="3" borderId="2"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3" borderId="16" xfId="0" applyFont="1" applyFill="1" applyBorder="1" applyAlignment="1">
      <alignment horizontal="left"/>
    </xf>
    <xf numFmtId="0" fontId="2" fillId="3" borderId="17" xfId="0" applyFont="1" applyFill="1" applyBorder="1" applyAlignment="1">
      <alignment horizontal="left"/>
    </xf>
    <xf numFmtId="0" fontId="2" fillId="3" borderId="18" xfId="0" applyFont="1" applyFill="1" applyBorder="1" applyAlignment="1">
      <alignment horizontal="left"/>
    </xf>
    <xf numFmtId="0" fontId="2" fillId="3" borderId="11" xfId="0" applyFont="1" applyFill="1" applyBorder="1" applyAlignment="1">
      <alignment horizontal="left" wrapText="1"/>
    </xf>
    <xf numFmtId="0" fontId="2" fillId="3" borderId="10" xfId="0" applyFont="1" applyFill="1" applyBorder="1" applyAlignment="1">
      <alignment horizontal="left" wrapText="1"/>
    </xf>
    <xf numFmtId="0" fontId="2" fillId="3" borderId="16" xfId="0" applyFont="1" applyFill="1" applyBorder="1" applyAlignment="1">
      <alignment horizontal="center" wrapText="1"/>
    </xf>
    <xf numFmtId="0" fontId="2" fillId="3" borderId="17" xfId="0" applyFont="1" applyFill="1" applyBorder="1" applyAlignment="1">
      <alignment horizontal="center" wrapText="1"/>
    </xf>
    <xf numFmtId="0" fontId="2" fillId="3" borderId="18" xfId="0" applyFont="1" applyFill="1" applyBorder="1" applyAlignment="1">
      <alignment horizontal="center" wrapText="1"/>
    </xf>
    <xf numFmtId="0" fontId="1" fillId="2" borderId="0" xfId="0" applyFont="1" applyFill="1" applyAlignment="1">
      <alignment horizontal="justify" vertical="top" wrapText="1"/>
    </xf>
    <xf numFmtId="0" fontId="1" fillId="3" borderId="16" xfId="0" applyFont="1" applyFill="1" applyBorder="1" applyAlignment="1">
      <alignment horizontal="left"/>
    </xf>
    <xf numFmtId="0" fontId="1" fillId="3" borderId="17" xfId="0" applyFont="1" applyFill="1" applyBorder="1" applyAlignment="1">
      <alignment horizontal="left"/>
    </xf>
    <xf numFmtId="0" fontId="1" fillId="3" borderId="18" xfId="0" applyFont="1" applyFill="1" applyBorder="1" applyAlignment="1">
      <alignment horizontal="left"/>
    </xf>
    <xf numFmtId="0" fontId="2" fillId="3" borderId="4" xfId="0" applyFont="1" applyFill="1" applyBorder="1" applyAlignment="1">
      <alignment horizontal="left" wrapText="1"/>
    </xf>
    <xf numFmtId="0" fontId="2" fillId="3" borderId="5" xfId="0" applyFont="1" applyFill="1" applyBorder="1" applyAlignment="1">
      <alignment horizontal="left" wrapText="1"/>
    </xf>
    <xf numFmtId="0" fontId="2" fillId="3" borderId="3" xfId="0" applyFont="1" applyFill="1" applyBorder="1" applyAlignment="1">
      <alignment wrapText="1"/>
    </xf>
    <xf numFmtId="0" fontId="2" fillId="2" borderId="0" xfId="0" applyFont="1" applyFill="1" applyBorder="1" applyAlignment="1">
      <alignment horizontal="justify" vertical="top" wrapText="1"/>
    </xf>
    <xf numFmtId="0" fontId="2" fillId="3" borderId="3" xfId="0" applyFont="1" applyFill="1" applyBorder="1" applyAlignment="1">
      <alignment horizontal="left" vertical="top" wrapText="1"/>
    </xf>
    <xf numFmtId="0" fontId="2" fillId="3" borderId="2" xfId="0" applyFont="1" applyFill="1" applyBorder="1" applyAlignment="1">
      <alignment horizontal="left" wrapText="1"/>
    </xf>
    <xf numFmtId="0" fontId="2" fillId="3" borderId="7" xfId="0" applyFont="1" applyFill="1" applyBorder="1" applyAlignment="1">
      <alignment horizontal="left" wrapText="1"/>
    </xf>
  </cellXfs>
  <cellStyles count="1">
    <cellStyle name="Standard" xfId="0" builtinId="0"/>
  </cellStyles>
  <dxfs count="24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4"/>
    <outlinePr summaryBelow="0" summaryRight="0"/>
    <pageSetUpPr fitToPage="1"/>
  </sheetPr>
  <dimension ref="A1:AA146"/>
  <sheetViews>
    <sheetView showGridLines="0" tabSelected="1" zoomScale="90" zoomScaleNormal="90" zoomScaleSheetLayoutView="100" workbookViewId="0"/>
  </sheetViews>
  <sheetFormatPr baseColWidth="10" defaultColWidth="11.42578125" defaultRowHeight="13.5" customHeight="1" x14ac:dyDescent="0.2"/>
  <cols>
    <col min="1" max="1" width="7.7109375" style="19" customWidth="1"/>
    <col min="2" max="13" width="10.7109375" style="10" customWidth="1"/>
    <col min="14" max="14" width="10.7109375" style="9" customWidth="1"/>
    <col min="15" max="26" width="10.7109375" style="10" customWidth="1"/>
    <col min="27" max="27" width="7.7109375" style="18" customWidth="1"/>
    <col min="28" max="16384" width="11.42578125" style="10"/>
  </cols>
  <sheetData>
    <row r="1" spans="1:27" s="107" customFormat="1" ht="15" customHeight="1" x14ac:dyDescent="0.2">
      <c r="A1" s="103"/>
      <c r="B1" s="104"/>
      <c r="C1" s="104"/>
      <c r="D1" s="104"/>
      <c r="E1" s="104"/>
      <c r="F1" s="104"/>
      <c r="G1" s="104"/>
      <c r="H1" s="104"/>
      <c r="I1" s="104"/>
      <c r="J1" s="104"/>
      <c r="K1" s="104"/>
      <c r="L1" s="104"/>
      <c r="M1" s="104"/>
      <c r="N1" s="105"/>
      <c r="O1" s="104"/>
      <c r="P1" s="104"/>
      <c r="Q1" s="104"/>
      <c r="R1" s="104"/>
      <c r="S1" s="104"/>
      <c r="T1" s="104"/>
      <c r="U1" s="104"/>
      <c r="V1" s="104"/>
      <c r="W1" s="104"/>
      <c r="X1" s="104"/>
      <c r="Y1" s="104"/>
      <c r="Z1" s="104"/>
      <c r="AA1" s="106"/>
    </row>
    <row r="2" spans="1:27" s="112" customFormat="1" ht="15" customHeight="1" x14ac:dyDescent="0.2">
      <c r="A2" s="108"/>
      <c r="B2" s="109" t="s">
        <v>414</v>
      </c>
      <c r="C2" s="109"/>
      <c r="D2" s="109"/>
      <c r="E2" s="109"/>
      <c r="F2" s="109"/>
      <c r="G2" s="109"/>
      <c r="H2" s="109"/>
      <c r="I2" s="109"/>
      <c r="J2" s="109"/>
      <c r="K2" s="109"/>
      <c r="L2" s="109"/>
      <c r="M2" s="109"/>
      <c r="N2" s="110"/>
      <c r="O2" s="109"/>
      <c r="P2" s="109"/>
      <c r="Q2" s="109"/>
      <c r="R2" s="109"/>
      <c r="S2" s="109"/>
      <c r="T2" s="109"/>
      <c r="U2" s="109"/>
      <c r="V2" s="109"/>
      <c r="W2" s="109"/>
      <c r="X2" s="109"/>
      <c r="Y2" s="109"/>
      <c r="Z2" s="109"/>
      <c r="AA2" s="111"/>
    </row>
    <row r="3" spans="1:27" s="115" customFormat="1" ht="15" customHeight="1" x14ac:dyDescent="0.2">
      <c r="A3" s="113"/>
      <c r="B3" s="105" t="s">
        <v>415</v>
      </c>
      <c r="C3" s="105"/>
      <c r="D3" s="105"/>
      <c r="E3" s="105"/>
      <c r="F3" s="105"/>
      <c r="G3" s="105"/>
      <c r="H3" s="105"/>
      <c r="I3" s="105"/>
      <c r="J3" s="105"/>
      <c r="K3" s="105"/>
      <c r="L3" s="105"/>
      <c r="M3" s="105"/>
      <c r="N3" s="105"/>
      <c r="O3" s="105"/>
      <c r="P3" s="105"/>
      <c r="Q3" s="105"/>
      <c r="R3" s="105"/>
      <c r="S3" s="105"/>
      <c r="T3" s="105"/>
      <c r="U3" s="105"/>
      <c r="V3" s="105"/>
      <c r="W3" s="105"/>
      <c r="X3" s="105"/>
      <c r="Y3" s="105"/>
      <c r="Z3" s="105"/>
      <c r="AA3" s="114"/>
    </row>
    <row r="4" spans="1:27" s="107" customFormat="1" ht="15" customHeight="1" x14ac:dyDescent="0.2">
      <c r="A4" s="103"/>
      <c r="B4" s="104"/>
      <c r="C4" s="104"/>
      <c r="D4" s="104"/>
      <c r="E4" s="104"/>
      <c r="F4" s="104"/>
      <c r="G4" s="104"/>
      <c r="H4" s="104"/>
      <c r="I4" s="104"/>
      <c r="J4" s="104"/>
      <c r="K4" s="104"/>
      <c r="L4" s="104"/>
      <c r="M4" s="104"/>
      <c r="N4" s="105"/>
      <c r="O4" s="104"/>
      <c r="P4" s="104"/>
      <c r="Q4" s="104"/>
      <c r="R4" s="104"/>
      <c r="S4" s="104"/>
      <c r="T4" s="104"/>
      <c r="U4" s="104"/>
      <c r="V4" s="104"/>
      <c r="W4" s="104"/>
      <c r="X4" s="104"/>
      <c r="Y4" s="104"/>
      <c r="Z4" s="104"/>
      <c r="AA4" s="106"/>
    </row>
    <row r="5" spans="1:27" s="112" customFormat="1" ht="15" customHeight="1" x14ac:dyDescent="0.2">
      <c r="A5" s="108"/>
      <c r="B5" s="109" t="s">
        <v>416</v>
      </c>
      <c r="C5" s="109"/>
      <c r="D5" s="109"/>
      <c r="E5" s="109"/>
      <c r="F5" s="109"/>
      <c r="G5" s="109"/>
      <c r="H5" s="109"/>
      <c r="I5" s="109"/>
      <c r="J5" s="109"/>
      <c r="K5" s="109"/>
      <c r="L5" s="109"/>
      <c r="M5" s="109"/>
      <c r="N5" s="110"/>
      <c r="O5" s="109"/>
      <c r="P5" s="109"/>
      <c r="Q5" s="109"/>
      <c r="R5" s="109"/>
      <c r="S5" s="109"/>
      <c r="T5" s="109"/>
      <c r="U5" s="109"/>
      <c r="V5" s="109"/>
      <c r="W5" s="109"/>
      <c r="X5" s="109"/>
      <c r="Y5" s="109"/>
      <c r="Z5" s="109"/>
      <c r="AA5" s="111"/>
    </row>
    <row r="6" spans="1:27" s="107" customFormat="1" ht="15" customHeight="1" x14ac:dyDescent="0.2">
      <c r="A6" s="103"/>
      <c r="B6" s="116"/>
      <c r="C6" s="104"/>
      <c r="D6" s="104"/>
      <c r="E6" s="104"/>
      <c r="F6" s="104"/>
      <c r="G6" s="104"/>
      <c r="H6" s="104"/>
      <c r="I6" s="104"/>
      <c r="J6" s="104"/>
      <c r="K6" s="104"/>
      <c r="L6" s="104"/>
      <c r="M6" s="104"/>
      <c r="N6" s="105"/>
      <c r="O6" s="104"/>
      <c r="P6" s="104"/>
      <c r="Q6" s="104"/>
      <c r="R6" s="104"/>
      <c r="S6" s="104"/>
      <c r="T6" s="104"/>
      <c r="U6" s="104"/>
      <c r="V6" s="104"/>
      <c r="W6" s="104"/>
      <c r="X6" s="104"/>
      <c r="Y6" s="104"/>
      <c r="Z6" s="104"/>
      <c r="AA6" s="106"/>
    </row>
    <row r="7" spans="1:27" s="9" customFormat="1" ht="15" customHeight="1" x14ac:dyDescent="0.2">
      <c r="A7" s="65"/>
      <c r="B7" s="14" t="s">
        <v>392</v>
      </c>
      <c r="C7" s="14"/>
      <c r="D7" s="14"/>
      <c r="E7" s="14"/>
      <c r="F7" s="14"/>
      <c r="G7" s="14"/>
      <c r="H7" s="14"/>
      <c r="I7" s="14"/>
      <c r="J7" s="14"/>
      <c r="K7" s="14"/>
      <c r="L7" s="14"/>
      <c r="M7" s="14"/>
      <c r="N7" s="14"/>
      <c r="O7" s="14"/>
      <c r="P7" s="14"/>
      <c r="Q7" s="14"/>
      <c r="R7" s="14"/>
      <c r="S7" s="14"/>
      <c r="T7" s="14"/>
      <c r="U7" s="14"/>
      <c r="V7" s="14"/>
      <c r="W7" s="14"/>
      <c r="X7" s="14"/>
      <c r="Y7" s="14"/>
      <c r="Z7" s="98" t="s">
        <v>506</v>
      </c>
      <c r="AA7" s="74"/>
    </row>
    <row r="8" spans="1:27" ht="15" customHeight="1" x14ac:dyDescent="0.2">
      <c r="A8" s="67"/>
      <c r="B8" s="156" t="s">
        <v>417</v>
      </c>
      <c r="C8" s="157"/>
      <c r="D8" s="157"/>
      <c r="E8" s="157"/>
      <c r="F8" s="157"/>
      <c r="G8" s="157"/>
      <c r="H8" s="157"/>
      <c r="I8" s="157"/>
      <c r="J8" s="157"/>
      <c r="K8" s="157"/>
      <c r="L8" s="157"/>
      <c r="M8" s="157"/>
      <c r="N8" s="158"/>
      <c r="O8" s="159" t="s">
        <v>418</v>
      </c>
      <c r="P8" s="160" t="s">
        <v>419</v>
      </c>
      <c r="Q8" s="160"/>
      <c r="R8" s="160"/>
      <c r="S8" s="160"/>
      <c r="T8" s="160"/>
      <c r="U8" s="160"/>
      <c r="V8" s="160"/>
      <c r="W8" s="160"/>
      <c r="X8" s="160"/>
      <c r="Y8" s="160"/>
      <c r="Z8" s="159" t="s">
        <v>420</v>
      </c>
      <c r="AA8" s="75"/>
    </row>
    <row r="9" spans="1:27" ht="15" customHeight="1" x14ac:dyDescent="0.2">
      <c r="A9" s="67"/>
      <c r="B9" s="161" t="s">
        <v>393</v>
      </c>
      <c r="C9" s="161"/>
      <c r="D9" s="161"/>
      <c r="E9" s="159" t="s">
        <v>421</v>
      </c>
      <c r="F9" s="159"/>
      <c r="G9" s="159"/>
      <c r="H9" s="159" t="s">
        <v>422</v>
      </c>
      <c r="I9" s="159"/>
      <c r="J9" s="159"/>
      <c r="K9" s="159" t="s">
        <v>423</v>
      </c>
      <c r="L9" s="159"/>
      <c r="M9" s="159"/>
      <c r="N9" s="159" t="s">
        <v>424</v>
      </c>
      <c r="O9" s="159"/>
      <c r="P9" s="159" t="s">
        <v>425</v>
      </c>
      <c r="Q9" s="159" t="s">
        <v>426</v>
      </c>
      <c r="R9" s="159" t="s">
        <v>427</v>
      </c>
      <c r="S9" s="156" t="s">
        <v>428</v>
      </c>
      <c r="T9" s="157"/>
      <c r="U9" s="157"/>
      <c r="V9" s="157"/>
      <c r="W9" s="158"/>
      <c r="X9" s="159" t="s">
        <v>429</v>
      </c>
      <c r="Y9" s="159" t="s">
        <v>430</v>
      </c>
      <c r="Z9" s="159"/>
      <c r="AA9" s="75"/>
    </row>
    <row r="10" spans="1:27" ht="15" customHeight="1" x14ac:dyDescent="0.2">
      <c r="A10" s="67"/>
      <c r="B10" s="159" t="s">
        <v>394</v>
      </c>
      <c r="C10" s="159" t="s">
        <v>395</v>
      </c>
      <c r="D10" s="159" t="s">
        <v>396</v>
      </c>
      <c r="E10" s="159" t="s">
        <v>394</v>
      </c>
      <c r="F10" s="159" t="s">
        <v>395</v>
      </c>
      <c r="G10" s="159" t="s">
        <v>396</v>
      </c>
      <c r="H10" s="159" t="s">
        <v>394</v>
      </c>
      <c r="I10" s="159" t="s">
        <v>395</v>
      </c>
      <c r="J10" s="159" t="s">
        <v>396</v>
      </c>
      <c r="K10" s="159" t="s">
        <v>394</v>
      </c>
      <c r="L10" s="159" t="s">
        <v>395</v>
      </c>
      <c r="M10" s="159" t="s">
        <v>396</v>
      </c>
      <c r="N10" s="159"/>
      <c r="O10" s="159"/>
      <c r="P10" s="159"/>
      <c r="Q10" s="159"/>
      <c r="R10" s="159"/>
      <c r="S10" s="159" t="s">
        <v>404</v>
      </c>
      <c r="T10" s="159" t="s">
        <v>431</v>
      </c>
      <c r="U10" s="159" t="s">
        <v>432</v>
      </c>
      <c r="V10" s="159" t="s">
        <v>433</v>
      </c>
      <c r="W10" s="159" t="s">
        <v>6</v>
      </c>
      <c r="X10" s="159"/>
      <c r="Y10" s="159"/>
      <c r="Z10" s="159"/>
      <c r="AA10" s="75"/>
    </row>
    <row r="11" spans="1:27" ht="15" customHeight="1" x14ac:dyDescent="0.2">
      <c r="A11" s="67"/>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75"/>
    </row>
    <row r="12" spans="1:27" ht="15" customHeight="1" x14ac:dyDescent="0.2">
      <c r="A12" s="67"/>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75"/>
    </row>
    <row r="13" spans="1:27" ht="15" customHeight="1" x14ac:dyDescent="0.2">
      <c r="A13" s="67"/>
      <c r="B13" s="159"/>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159"/>
      <c r="AA13" s="75"/>
    </row>
    <row r="14" spans="1:27" ht="15" customHeight="1" x14ac:dyDescent="0.2">
      <c r="A14" s="67"/>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75"/>
    </row>
    <row r="15" spans="1:27" s="35" customFormat="1" ht="15" customHeight="1" x14ac:dyDescent="0.2">
      <c r="A15" s="68"/>
      <c r="B15" s="11" t="s">
        <v>11</v>
      </c>
      <c r="C15" s="11" t="s">
        <v>12</v>
      </c>
      <c r="D15" s="11" t="s">
        <v>13</v>
      </c>
      <c r="E15" s="11" t="s">
        <v>14</v>
      </c>
      <c r="F15" s="11" t="s">
        <v>15</v>
      </c>
      <c r="G15" s="11" t="s">
        <v>16</v>
      </c>
      <c r="H15" s="11" t="s">
        <v>17</v>
      </c>
      <c r="I15" s="11" t="s">
        <v>18</v>
      </c>
      <c r="J15" s="11" t="s">
        <v>19</v>
      </c>
      <c r="K15" s="11" t="s">
        <v>20</v>
      </c>
      <c r="L15" s="11" t="s">
        <v>21</v>
      </c>
      <c r="M15" s="11" t="s">
        <v>22</v>
      </c>
      <c r="N15" s="11" t="s">
        <v>23</v>
      </c>
      <c r="O15" s="11" t="s">
        <v>24</v>
      </c>
      <c r="P15" s="11" t="s">
        <v>25</v>
      </c>
      <c r="Q15" s="11" t="s">
        <v>26</v>
      </c>
      <c r="R15" s="11" t="s">
        <v>27</v>
      </c>
      <c r="S15" s="11" t="s">
        <v>28</v>
      </c>
      <c r="T15" s="11" t="s">
        <v>29</v>
      </c>
      <c r="U15" s="11" t="s">
        <v>30</v>
      </c>
      <c r="V15" s="11" t="s">
        <v>31</v>
      </c>
      <c r="W15" s="11" t="s">
        <v>32</v>
      </c>
      <c r="X15" s="11" t="s">
        <v>33</v>
      </c>
      <c r="Y15" s="11" t="s">
        <v>34</v>
      </c>
      <c r="Z15" s="11" t="s">
        <v>35</v>
      </c>
      <c r="AA15" s="75"/>
    </row>
    <row r="16" spans="1:27" ht="15" customHeight="1" x14ac:dyDescent="0.2">
      <c r="A16" s="67"/>
      <c r="B16" s="12"/>
      <c r="C16" s="13"/>
      <c r="D16" s="13"/>
      <c r="E16" s="13"/>
      <c r="F16" s="13"/>
      <c r="G16" s="13"/>
      <c r="H16" s="13"/>
      <c r="I16" s="13"/>
      <c r="J16" s="13"/>
      <c r="K16" s="13"/>
      <c r="L16" s="13"/>
      <c r="M16" s="13"/>
      <c r="N16" s="13"/>
      <c r="O16" s="13"/>
      <c r="P16" s="13"/>
      <c r="Q16" s="13"/>
      <c r="R16" s="13"/>
      <c r="S16" s="13"/>
      <c r="T16" s="13"/>
      <c r="U16" s="13"/>
      <c r="V16" s="13"/>
      <c r="W16" s="13"/>
      <c r="X16" s="13"/>
      <c r="Y16" s="13"/>
      <c r="Z16" s="17"/>
      <c r="AA16" s="75"/>
    </row>
    <row r="17" spans="1:27" s="37" customFormat="1" ht="15" customHeight="1" x14ac:dyDescent="0.25">
      <c r="A17" s="67"/>
      <c r="B17" s="152" t="s">
        <v>413</v>
      </c>
      <c r="C17" s="153"/>
      <c r="D17" s="153"/>
      <c r="E17" s="153"/>
      <c r="F17" s="153"/>
      <c r="G17" s="153"/>
      <c r="H17" s="153"/>
      <c r="I17" s="153"/>
      <c r="J17" s="153"/>
      <c r="K17" s="153"/>
      <c r="L17" s="153"/>
      <c r="M17" s="153"/>
      <c r="N17" s="153"/>
      <c r="O17" s="153"/>
      <c r="P17" s="153"/>
      <c r="Q17" s="153"/>
      <c r="R17" s="153"/>
      <c r="S17" s="153"/>
      <c r="T17" s="153"/>
      <c r="U17" s="153"/>
      <c r="V17" s="153"/>
      <c r="W17" s="153"/>
      <c r="X17" s="153"/>
      <c r="Y17" s="153"/>
      <c r="Z17" s="154"/>
      <c r="AA17" s="67"/>
    </row>
    <row r="18" spans="1:27" s="26" customFormat="1" ht="15" customHeight="1" x14ac:dyDescent="0.2">
      <c r="A18" s="72"/>
      <c r="B18" s="28" t="s">
        <v>603</v>
      </c>
      <c r="C18" s="29" t="s">
        <v>604</v>
      </c>
      <c r="D18" s="29" t="s">
        <v>605</v>
      </c>
      <c r="E18" s="29" t="s">
        <v>606</v>
      </c>
      <c r="F18" s="29" t="s">
        <v>607</v>
      </c>
      <c r="G18" s="29" t="s">
        <v>608</v>
      </c>
      <c r="H18" s="29" t="s">
        <v>609</v>
      </c>
      <c r="I18" s="29" t="s">
        <v>610</v>
      </c>
      <c r="J18" s="29" t="s">
        <v>611</v>
      </c>
      <c r="K18" s="29" t="s">
        <v>612</v>
      </c>
      <c r="L18" s="29" t="s">
        <v>613</v>
      </c>
      <c r="M18" s="29" t="s">
        <v>614</v>
      </c>
      <c r="N18" s="29" t="s">
        <v>615</v>
      </c>
      <c r="O18" s="29" t="s">
        <v>616</v>
      </c>
      <c r="P18" s="29" t="s">
        <v>617</v>
      </c>
      <c r="Q18" s="29" t="s">
        <v>618</v>
      </c>
      <c r="R18" s="29" t="s">
        <v>619</v>
      </c>
      <c r="S18" s="29" t="s">
        <v>620</v>
      </c>
      <c r="T18" s="29" t="s">
        <v>621</v>
      </c>
      <c r="U18" s="29" t="s">
        <v>622</v>
      </c>
      <c r="V18" s="29" t="s">
        <v>623</v>
      </c>
      <c r="W18" s="29" t="s">
        <v>624</v>
      </c>
      <c r="X18" s="29" t="s">
        <v>625</v>
      </c>
      <c r="Y18" s="29" t="s">
        <v>626</v>
      </c>
      <c r="Z18" s="30" t="s">
        <v>627</v>
      </c>
      <c r="AA18" s="76" t="s">
        <v>64</v>
      </c>
    </row>
    <row r="19" spans="1:27" s="40" customFormat="1" ht="15" customHeight="1" x14ac:dyDescent="0.25">
      <c r="A19" s="67">
        <v>1991</v>
      </c>
      <c r="B19" s="137">
        <v>324351</v>
      </c>
      <c r="C19" s="137">
        <v>306312</v>
      </c>
      <c r="D19" s="138">
        <v>18039</v>
      </c>
      <c r="E19" s="136">
        <v>50930</v>
      </c>
      <c r="F19" s="136">
        <v>76711</v>
      </c>
      <c r="G19" s="138">
        <v>-25781</v>
      </c>
      <c r="H19" s="136">
        <v>70078</v>
      </c>
      <c r="I19" s="136">
        <v>54730</v>
      </c>
      <c r="J19" s="138">
        <v>15348</v>
      </c>
      <c r="K19" s="136">
        <v>13365</v>
      </c>
      <c r="L19" s="136">
        <v>43521</v>
      </c>
      <c r="M19" s="138">
        <v>-30156</v>
      </c>
      <c r="N19" s="140">
        <v>-22551</v>
      </c>
      <c r="O19" s="140">
        <v>-2536</v>
      </c>
      <c r="P19" s="140">
        <v>15733</v>
      </c>
      <c r="Q19" s="140">
        <v>-20704</v>
      </c>
      <c r="R19" s="140">
        <v>-321</v>
      </c>
      <c r="S19" s="140">
        <v>-1419</v>
      </c>
      <c r="T19" s="140">
        <v>-7187</v>
      </c>
      <c r="U19" s="140">
        <v>-4861</v>
      </c>
      <c r="V19" s="140">
        <v>5667</v>
      </c>
      <c r="W19" s="140">
        <v>4962</v>
      </c>
      <c r="X19" s="140">
        <v>-4911</v>
      </c>
      <c r="Y19" s="140">
        <v>-11621</v>
      </c>
      <c r="Z19" s="140">
        <v>13466</v>
      </c>
      <c r="AA19" s="67">
        <f>A19</f>
        <v>1991</v>
      </c>
    </row>
    <row r="20" spans="1:27" s="40" customFormat="1" ht="15" customHeight="1" x14ac:dyDescent="0.25">
      <c r="A20" s="67">
        <v>1992</v>
      </c>
      <c r="B20" s="137">
        <v>326073</v>
      </c>
      <c r="C20" s="137">
        <v>301842</v>
      </c>
      <c r="D20" s="138">
        <v>24231</v>
      </c>
      <c r="E20" s="136">
        <v>51697</v>
      </c>
      <c r="F20" s="136">
        <v>84466</v>
      </c>
      <c r="G20" s="138">
        <v>-32768</v>
      </c>
      <c r="H20" s="136">
        <v>70982</v>
      </c>
      <c r="I20" s="136">
        <v>56273</v>
      </c>
      <c r="J20" s="138">
        <v>14709</v>
      </c>
      <c r="K20" s="136">
        <v>15385</v>
      </c>
      <c r="L20" s="136">
        <v>41698</v>
      </c>
      <c r="M20" s="138">
        <v>-26313</v>
      </c>
      <c r="N20" s="140">
        <v>-20142</v>
      </c>
      <c r="O20" s="140">
        <v>-1296</v>
      </c>
      <c r="P20" s="140">
        <v>16817</v>
      </c>
      <c r="Q20" s="140">
        <v>-23706</v>
      </c>
      <c r="R20" s="140">
        <v>235</v>
      </c>
      <c r="S20" s="140">
        <v>-30318</v>
      </c>
      <c r="T20" s="140">
        <v>-42141</v>
      </c>
      <c r="U20" s="140">
        <v>-2962</v>
      </c>
      <c r="V20" s="140">
        <v>7206</v>
      </c>
      <c r="W20" s="140">
        <v>7579</v>
      </c>
      <c r="X20" s="140">
        <v>27041</v>
      </c>
      <c r="Y20" s="140">
        <v>-9930</v>
      </c>
      <c r="Z20" s="140">
        <v>11507</v>
      </c>
      <c r="AA20" s="67">
        <f t="shared" ref="AA20:AA50" si="0">A20</f>
        <v>1992</v>
      </c>
    </row>
    <row r="21" spans="1:27" s="40" customFormat="1" ht="15" customHeight="1" x14ac:dyDescent="0.25">
      <c r="A21" s="67">
        <v>1993</v>
      </c>
      <c r="B21" s="137">
        <v>304359</v>
      </c>
      <c r="C21" s="137">
        <v>268152</v>
      </c>
      <c r="D21" s="138">
        <v>36207</v>
      </c>
      <c r="E21" s="136">
        <v>51304</v>
      </c>
      <c r="F21" s="136">
        <v>86636</v>
      </c>
      <c r="G21" s="138">
        <v>-35332</v>
      </c>
      <c r="H21" s="136">
        <v>70696</v>
      </c>
      <c r="I21" s="136">
        <v>60827</v>
      </c>
      <c r="J21" s="138">
        <v>9870</v>
      </c>
      <c r="K21" s="136">
        <v>17477</v>
      </c>
      <c r="L21" s="136">
        <v>46371</v>
      </c>
      <c r="M21" s="138">
        <v>-28894</v>
      </c>
      <c r="N21" s="140">
        <v>-18149</v>
      </c>
      <c r="O21" s="140">
        <v>-1255</v>
      </c>
      <c r="P21" s="140">
        <v>14580</v>
      </c>
      <c r="Q21" s="140">
        <v>-102073</v>
      </c>
      <c r="R21" s="140">
        <v>568</v>
      </c>
      <c r="S21" s="140">
        <v>75502</v>
      </c>
      <c r="T21" s="140">
        <v>44589</v>
      </c>
      <c r="U21" s="140">
        <v>25662</v>
      </c>
      <c r="V21" s="140">
        <v>3886</v>
      </c>
      <c r="W21" s="140">
        <v>1365</v>
      </c>
      <c r="X21" s="140">
        <v>-11655</v>
      </c>
      <c r="Y21" s="140">
        <v>-23078</v>
      </c>
      <c r="Z21" s="140">
        <v>-3675</v>
      </c>
      <c r="AA21" s="67">
        <f t="shared" si="0"/>
        <v>1993</v>
      </c>
    </row>
    <row r="22" spans="1:27" s="40" customFormat="1" ht="15" customHeight="1" x14ac:dyDescent="0.25">
      <c r="A22" s="67">
        <v>1994</v>
      </c>
      <c r="B22" s="137">
        <v>335011</v>
      </c>
      <c r="C22" s="137">
        <v>290854</v>
      </c>
      <c r="D22" s="138">
        <v>44157</v>
      </c>
      <c r="E22" s="136">
        <v>51226</v>
      </c>
      <c r="F22" s="136">
        <v>92388</v>
      </c>
      <c r="G22" s="138">
        <v>-41162</v>
      </c>
      <c r="H22" s="136">
        <v>66035</v>
      </c>
      <c r="I22" s="136">
        <v>65104</v>
      </c>
      <c r="J22" s="138">
        <v>931</v>
      </c>
      <c r="K22" s="136">
        <v>17964</v>
      </c>
      <c r="L22" s="136">
        <v>49331</v>
      </c>
      <c r="M22" s="138">
        <v>-31367</v>
      </c>
      <c r="N22" s="140">
        <v>-27440</v>
      </c>
      <c r="O22" s="140">
        <v>-1427</v>
      </c>
      <c r="P22" s="140">
        <v>10293</v>
      </c>
      <c r="Q22" s="140">
        <v>26594</v>
      </c>
      <c r="R22" s="140">
        <v>-768</v>
      </c>
      <c r="S22" s="140">
        <v>-66496</v>
      </c>
      <c r="T22" s="140">
        <v>-72734</v>
      </c>
      <c r="U22" s="140">
        <v>7237</v>
      </c>
      <c r="V22" s="140">
        <v>-2655</v>
      </c>
      <c r="W22" s="140">
        <v>1657</v>
      </c>
      <c r="X22" s="140">
        <v>-1455</v>
      </c>
      <c r="Y22" s="140">
        <v>-31832</v>
      </c>
      <c r="Z22" s="140">
        <v>-2965</v>
      </c>
      <c r="AA22" s="67">
        <f t="shared" si="0"/>
        <v>1994</v>
      </c>
    </row>
    <row r="23" spans="1:27" s="40" customFormat="1" ht="15" customHeight="1" x14ac:dyDescent="0.25">
      <c r="A23" s="67">
        <v>1995</v>
      </c>
      <c r="B23" s="137">
        <v>362238</v>
      </c>
      <c r="C23" s="137">
        <v>311483</v>
      </c>
      <c r="D23" s="138">
        <v>50755</v>
      </c>
      <c r="E23" s="136">
        <v>54467</v>
      </c>
      <c r="F23" s="136">
        <v>97512</v>
      </c>
      <c r="G23" s="138">
        <v>-43045</v>
      </c>
      <c r="H23" s="136">
        <v>67667</v>
      </c>
      <c r="I23" s="136">
        <v>69446</v>
      </c>
      <c r="J23" s="138">
        <v>-1779</v>
      </c>
      <c r="K23" s="136">
        <v>18538</v>
      </c>
      <c r="L23" s="136">
        <v>48070</v>
      </c>
      <c r="M23" s="138">
        <v>-29532</v>
      </c>
      <c r="N23" s="140">
        <v>-23601</v>
      </c>
      <c r="O23" s="140">
        <v>-2249</v>
      </c>
      <c r="P23" s="140">
        <v>20286</v>
      </c>
      <c r="Q23" s="140">
        <v>-25848</v>
      </c>
      <c r="R23" s="140">
        <v>416</v>
      </c>
      <c r="S23" s="140">
        <v>-28123</v>
      </c>
      <c r="T23" s="140">
        <v>-21826</v>
      </c>
      <c r="U23" s="140">
        <v>-12674</v>
      </c>
      <c r="V23" s="140">
        <v>4669</v>
      </c>
      <c r="W23" s="140">
        <v>1709</v>
      </c>
      <c r="X23" s="140">
        <v>5294</v>
      </c>
      <c r="Y23" s="140">
        <v>-27975</v>
      </c>
      <c r="Z23" s="140">
        <v>-2125</v>
      </c>
      <c r="AA23" s="67">
        <f t="shared" si="0"/>
        <v>1995</v>
      </c>
    </row>
    <row r="24" spans="1:27" s="40" customFormat="1" ht="15" customHeight="1" x14ac:dyDescent="0.25">
      <c r="A24" s="67">
        <v>1996</v>
      </c>
      <c r="B24" s="142">
        <v>381464</v>
      </c>
      <c r="C24" s="143">
        <v>322652</v>
      </c>
      <c r="D24" s="144">
        <v>58812</v>
      </c>
      <c r="E24" s="145">
        <v>57765</v>
      </c>
      <c r="F24" s="145">
        <v>102844</v>
      </c>
      <c r="G24" s="144">
        <v>-45078</v>
      </c>
      <c r="H24" s="145">
        <v>71647</v>
      </c>
      <c r="I24" s="145">
        <v>70157</v>
      </c>
      <c r="J24" s="144">
        <v>1490</v>
      </c>
      <c r="K24" s="145">
        <v>19866</v>
      </c>
      <c r="L24" s="145">
        <v>48080</v>
      </c>
      <c r="M24" s="144">
        <v>-28214</v>
      </c>
      <c r="N24" s="146">
        <v>-12991</v>
      </c>
      <c r="O24" s="146">
        <v>-2312</v>
      </c>
      <c r="P24" s="146">
        <v>34530</v>
      </c>
      <c r="Q24" s="146">
        <v>-48579</v>
      </c>
      <c r="R24" s="146">
        <v>4469</v>
      </c>
      <c r="S24" s="146">
        <v>-5363</v>
      </c>
      <c r="T24" s="146">
        <v>1841</v>
      </c>
      <c r="U24" s="146">
        <v>-6884</v>
      </c>
      <c r="V24" s="146">
        <v>-964</v>
      </c>
      <c r="W24" s="146">
        <v>644</v>
      </c>
      <c r="X24" s="146">
        <v>-962</v>
      </c>
      <c r="Y24" s="146">
        <v>-15906</v>
      </c>
      <c r="Z24" s="147">
        <v>-603</v>
      </c>
      <c r="AA24" s="67">
        <f t="shared" si="0"/>
        <v>1996</v>
      </c>
    </row>
    <row r="25" spans="1:27" s="40" customFormat="1" ht="15" customHeight="1" x14ac:dyDescent="0.25">
      <c r="A25" s="67">
        <v>1997</v>
      </c>
      <c r="B25" s="142">
        <v>429096</v>
      </c>
      <c r="C25" s="143">
        <v>361948</v>
      </c>
      <c r="D25" s="144">
        <v>67147</v>
      </c>
      <c r="E25" s="145">
        <v>68252</v>
      </c>
      <c r="F25" s="145">
        <v>114270</v>
      </c>
      <c r="G25" s="144">
        <v>-46018</v>
      </c>
      <c r="H25" s="145">
        <v>80075</v>
      </c>
      <c r="I25" s="145">
        <v>82349</v>
      </c>
      <c r="J25" s="144">
        <v>-2274</v>
      </c>
      <c r="K25" s="145">
        <v>21750</v>
      </c>
      <c r="L25" s="145">
        <v>50602</v>
      </c>
      <c r="M25" s="144">
        <v>-28852</v>
      </c>
      <c r="N25" s="146">
        <v>-9996</v>
      </c>
      <c r="O25" s="146">
        <v>-433</v>
      </c>
      <c r="P25" s="146">
        <v>27040</v>
      </c>
      <c r="Q25" s="146">
        <v>-1035</v>
      </c>
      <c r="R25" s="146">
        <v>7763</v>
      </c>
      <c r="S25" s="146">
        <v>-36768</v>
      </c>
      <c r="T25" s="146">
        <v>-33867</v>
      </c>
      <c r="U25" s="146">
        <v>-12500</v>
      </c>
      <c r="V25" s="146">
        <v>9526</v>
      </c>
      <c r="W25" s="146">
        <v>73</v>
      </c>
      <c r="X25" s="146">
        <v>-3395</v>
      </c>
      <c r="Y25" s="146">
        <v>-6396</v>
      </c>
      <c r="Z25" s="147">
        <v>4033</v>
      </c>
      <c r="AA25" s="67">
        <f t="shared" si="0"/>
        <v>1997</v>
      </c>
    </row>
    <row r="26" spans="1:27" s="40" customFormat="1" ht="15" customHeight="1" x14ac:dyDescent="0.25">
      <c r="A26" s="67">
        <v>1998</v>
      </c>
      <c r="B26" s="142">
        <v>458582</v>
      </c>
      <c r="C26" s="143">
        <v>386955</v>
      </c>
      <c r="D26" s="144">
        <v>71627</v>
      </c>
      <c r="E26" s="145">
        <v>73358</v>
      </c>
      <c r="F26" s="145">
        <v>120234</v>
      </c>
      <c r="G26" s="144">
        <v>-46876</v>
      </c>
      <c r="H26" s="145">
        <v>82383</v>
      </c>
      <c r="I26" s="145">
        <v>92174</v>
      </c>
      <c r="J26" s="144">
        <v>-9792</v>
      </c>
      <c r="K26" s="145">
        <v>22055</v>
      </c>
      <c r="L26" s="145">
        <v>51329</v>
      </c>
      <c r="M26" s="144">
        <v>-29274</v>
      </c>
      <c r="N26" s="146">
        <v>-14314</v>
      </c>
      <c r="O26" s="146">
        <v>-436</v>
      </c>
      <c r="P26" s="146">
        <v>58852</v>
      </c>
      <c r="Q26" s="146">
        <v>-4535</v>
      </c>
      <c r="R26" s="146">
        <v>6830</v>
      </c>
      <c r="S26" s="146">
        <v>-80353</v>
      </c>
      <c r="T26" s="146">
        <v>-74034</v>
      </c>
      <c r="U26" s="146">
        <v>-7139</v>
      </c>
      <c r="V26" s="146">
        <v>2577</v>
      </c>
      <c r="W26" s="146">
        <v>-1758</v>
      </c>
      <c r="X26" s="146">
        <v>3644</v>
      </c>
      <c r="Y26" s="146">
        <v>-15562</v>
      </c>
      <c r="Z26" s="147">
        <v>-812</v>
      </c>
      <c r="AA26" s="67">
        <f t="shared" si="0"/>
        <v>1998</v>
      </c>
    </row>
    <row r="27" spans="1:27" s="40" customFormat="1" ht="15" customHeight="1" x14ac:dyDescent="0.25">
      <c r="A27" s="67">
        <v>1999</v>
      </c>
      <c r="B27" s="142">
        <v>479763</v>
      </c>
      <c r="C27" s="143">
        <v>411819</v>
      </c>
      <c r="D27" s="144">
        <v>67944</v>
      </c>
      <c r="E27" s="145">
        <v>75450</v>
      </c>
      <c r="F27" s="145">
        <v>132005</v>
      </c>
      <c r="G27" s="144">
        <v>-56555</v>
      </c>
      <c r="H27" s="145">
        <v>92338</v>
      </c>
      <c r="I27" s="145">
        <v>106318</v>
      </c>
      <c r="J27" s="144">
        <v>-13980</v>
      </c>
      <c r="K27" s="145">
        <v>29768</v>
      </c>
      <c r="L27" s="145">
        <v>56469</v>
      </c>
      <c r="M27" s="144">
        <v>-26702</v>
      </c>
      <c r="N27" s="146">
        <v>-29293</v>
      </c>
      <c r="O27" s="146">
        <v>-937</v>
      </c>
      <c r="P27" s="146">
        <v>49942</v>
      </c>
      <c r="Q27" s="146">
        <v>9293</v>
      </c>
      <c r="R27" s="146">
        <v>2178</v>
      </c>
      <c r="S27" s="146">
        <v>-44288</v>
      </c>
      <c r="T27" s="146">
        <v>-54530</v>
      </c>
      <c r="U27" s="146">
        <v>-43582</v>
      </c>
      <c r="V27" s="146">
        <v>4290</v>
      </c>
      <c r="W27" s="146">
        <v>49535</v>
      </c>
      <c r="X27" s="146">
        <v>-12535</v>
      </c>
      <c r="Y27" s="146">
        <v>4590</v>
      </c>
      <c r="Z27" s="147">
        <v>34820</v>
      </c>
      <c r="AA27" s="67">
        <f t="shared" si="0"/>
        <v>1999</v>
      </c>
    </row>
    <row r="28" spans="1:27" s="40" customFormat="1" ht="15" customHeight="1" x14ac:dyDescent="0.25">
      <c r="A28" s="67">
        <v>2000</v>
      </c>
      <c r="B28" s="142">
        <v>562199</v>
      </c>
      <c r="C28" s="143">
        <v>498255</v>
      </c>
      <c r="D28" s="144">
        <v>63944</v>
      </c>
      <c r="E28" s="145">
        <v>88404</v>
      </c>
      <c r="F28" s="145">
        <v>148774</v>
      </c>
      <c r="G28" s="144">
        <v>-60370</v>
      </c>
      <c r="H28" s="145">
        <v>121526</v>
      </c>
      <c r="I28" s="145">
        <v>132248</v>
      </c>
      <c r="J28" s="144">
        <v>-10722</v>
      </c>
      <c r="K28" s="145">
        <v>31528</v>
      </c>
      <c r="L28" s="145">
        <v>61527</v>
      </c>
      <c r="M28" s="144">
        <v>-29999</v>
      </c>
      <c r="N28" s="146">
        <v>-37147</v>
      </c>
      <c r="O28" s="146">
        <v>5091</v>
      </c>
      <c r="P28" s="146">
        <v>-153251</v>
      </c>
      <c r="Q28" s="146">
        <v>152751</v>
      </c>
      <c r="R28" s="146">
        <v>12463</v>
      </c>
      <c r="S28" s="146">
        <v>-48346</v>
      </c>
      <c r="T28" s="146">
        <v>-15230</v>
      </c>
      <c r="U28" s="146">
        <v>-10817</v>
      </c>
      <c r="V28" s="146">
        <v>20087</v>
      </c>
      <c r="W28" s="146">
        <v>-42386</v>
      </c>
      <c r="X28" s="146">
        <v>-5844</v>
      </c>
      <c r="Y28" s="146">
        <v>-42227</v>
      </c>
      <c r="Z28" s="147">
        <v>-10171</v>
      </c>
      <c r="AA28" s="67">
        <f t="shared" si="0"/>
        <v>2000</v>
      </c>
    </row>
    <row r="29" spans="1:27" s="40" customFormat="1" ht="15" customHeight="1" x14ac:dyDescent="0.25">
      <c r="A29" s="67">
        <v>2001</v>
      </c>
      <c r="B29" s="142">
        <v>599221</v>
      </c>
      <c r="C29" s="143">
        <v>498033</v>
      </c>
      <c r="D29" s="144">
        <v>101188</v>
      </c>
      <c r="E29" s="145">
        <v>92610</v>
      </c>
      <c r="F29" s="145">
        <v>158464</v>
      </c>
      <c r="G29" s="144">
        <v>-65854</v>
      </c>
      <c r="H29" s="145">
        <v>107147</v>
      </c>
      <c r="I29" s="145">
        <v>121322</v>
      </c>
      <c r="J29" s="144">
        <v>-14174</v>
      </c>
      <c r="K29" s="145">
        <v>40913</v>
      </c>
      <c r="L29" s="145">
        <v>70069</v>
      </c>
      <c r="M29" s="144">
        <v>-29155</v>
      </c>
      <c r="N29" s="146">
        <v>-7996</v>
      </c>
      <c r="O29" s="146">
        <v>-3258</v>
      </c>
      <c r="P29" s="146">
        <v>15072</v>
      </c>
      <c r="Q29" s="146">
        <v>-32197</v>
      </c>
      <c r="R29" s="146">
        <v>-6830</v>
      </c>
      <c r="S29" s="146">
        <v>30933</v>
      </c>
      <c r="T29" s="146">
        <v>72679</v>
      </c>
      <c r="U29" s="146">
        <v>1154</v>
      </c>
      <c r="V29" s="146">
        <v>-16255</v>
      </c>
      <c r="W29" s="146">
        <v>-26645</v>
      </c>
      <c r="X29" s="146">
        <v>-6032</v>
      </c>
      <c r="Y29" s="146">
        <v>947</v>
      </c>
      <c r="Z29" s="147">
        <v>12201</v>
      </c>
      <c r="AA29" s="67">
        <f t="shared" si="0"/>
        <v>2001</v>
      </c>
    </row>
    <row r="30" spans="1:27" s="40" customFormat="1" ht="15" customHeight="1" x14ac:dyDescent="0.25">
      <c r="A30" s="67">
        <v>2002</v>
      </c>
      <c r="B30" s="142">
        <v>611848</v>
      </c>
      <c r="C30" s="143">
        <v>469843</v>
      </c>
      <c r="D30" s="144">
        <v>142005</v>
      </c>
      <c r="E30" s="145">
        <v>104576</v>
      </c>
      <c r="F30" s="145">
        <v>153147</v>
      </c>
      <c r="G30" s="144">
        <v>-48572</v>
      </c>
      <c r="H30" s="145">
        <v>108639</v>
      </c>
      <c r="I30" s="145">
        <v>131102</v>
      </c>
      <c r="J30" s="144">
        <v>-22464</v>
      </c>
      <c r="K30" s="145">
        <v>41522</v>
      </c>
      <c r="L30" s="145">
        <v>70935</v>
      </c>
      <c r="M30" s="144">
        <v>-29413</v>
      </c>
      <c r="N30" s="146">
        <v>41557</v>
      </c>
      <c r="O30" s="146">
        <v>-4010</v>
      </c>
      <c r="P30" s="146">
        <v>-36743</v>
      </c>
      <c r="Q30" s="146">
        <v>-66945</v>
      </c>
      <c r="R30" s="146">
        <v>496</v>
      </c>
      <c r="S30" s="146">
        <v>113229</v>
      </c>
      <c r="T30" s="146">
        <v>103989</v>
      </c>
      <c r="U30" s="146">
        <v>-3212</v>
      </c>
      <c r="V30" s="146">
        <v>-4942</v>
      </c>
      <c r="W30" s="146">
        <v>17395</v>
      </c>
      <c r="X30" s="146">
        <v>-2065</v>
      </c>
      <c r="Y30" s="146">
        <v>7973</v>
      </c>
      <c r="Z30" s="147">
        <v>-29573</v>
      </c>
      <c r="AA30" s="67">
        <f t="shared" si="0"/>
        <v>2002</v>
      </c>
    </row>
    <row r="31" spans="1:27" s="40" customFormat="1" ht="15" customHeight="1" x14ac:dyDescent="0.25">
      <c r="A31" s="67">
        <v>2003</v>
      </c>
      <c r="B31" s="142">
        <v>619677</v>
      </c>
      <c r="C31" s="143">
        <v>489735</v>
      </c>
      <c r="D31" s="144">
        <v>129942</v>
      </c>
      <c r="E31" s="145">
        <v>105975</v>
      </c>
      <c r="F31" s="145">
        <v>152441</v>
      </c>
      <c r="G31" s="144">
        <v>-46465</v>
      </c>
      <c r="H31" s="145">
        <v>111598</v>
      </c>
      <c r="I31" s="145">
        <v>132760</v>
      </c>
      <c r="J31" s="144">
        <v>-21162</v>
      </c>
      <c r="K31" s="145">
        <v>50266</v>
      </c>
      <c r="L31" s="145">
        <v>81313</v>
      </c>
      <c r="M31" s="144">
        <v>-31047</v>
      </c>
      <c r="N31" s="146">
        <v>31268</v>
      </c>
      <c r="O31" s="146">
        <v>5920</v>
      </c>
      <c r="P31" s="146">
        <v>-23753</v>
      </c>
      <c r="Q31" s="146">
        <v>-54391</v>
      </c>
      <c r="R31" s="146">
        <v>1513</v>
      </c>
      <c r="S31" s="146">
        <v>124667</v>
      </c>
      <c r="T31" s="146">
        <v>111991</v>
      </c>
      <c r="U31" s="146">
        <v>35045</v>
      </c>
      <c r="V31" s="146">
        <v>-4399</v>
      </c>
      <c r="W31" s="146">
        <v>-17971</v>
      </c>
      <c r="X31" s="146">
        <v>-445</v>
      </c>
      <c r="Y31" s="146">
        <v>47591</v>
      </c>
      <c r="Z31" s="147">
        <v>10403</v>
      </c>
      <c r="AA31" s="67">
        <f t="shared" si="0"/>
        <v>2003</v>
      </c>
    </row>
    <row r="32" spans="1:27" s="40" customFormat="1" ht="15" customHeight="1" x14ac:dyDescent="0.25">
      <c r="A32" s="67">
        <v>2004</v>
      </c>
      <c r="B32" s="142">
        <v>685971</v>
      </c>
      <c r="C32" s="143">
        <v>533120</v>
      </c>
      <c r="D32" s="144">
        <v>152851</v>
      </c>
      <c r="E32" s="145">
        <v>122044</v>
      </c>
      <c r="F32" s="145">
        <v>157246</v>
      </c>
      <c r="G32" s="144">
        <v>-35201</v>
      </c>
      <c r="H32" s="145">
        <v>142144</v>
      </c>
      <c r="I32" s="145">
        <v>127567</v>
      </c>
      <c r="J32" s="144">
        <v>14577</v>
      </c>
      <c r="K32" s="145">
        <v>38819</v>
      </c>
      <c r="L32" s="145">
        <v>68776</v>
      </c>
      <c r="M32" s="144">
        <v>-29957</v>
      </c>
      <c r="N32" s="146">
        <v>102270</v>
      </c>
      <c r="O32" s="146">
        <v>-119</v>
      </c>
      <c r="P32" s="146">
        <v>24567</v>
      </c>
      <c r="Q32" s="146">
        <v>-15058</v>
      </c>
      <c r="R32" s="146">
        <v>6578</v>
      </c>
      <c r="S32" s="146">
        <v>98250</v>
      </c>
      <c r="T32" s="146">
        <v>89199</v>
      </c>
      <c r="U32" s="146">
        <v>15799</v>
      </c>
      <c r="V32" s="146">
        <v>2188</v>
      </c>
      <c r="W32" s="146">
        <v>-8937</v>
      </c>
      <c r="X32" s="146">
        <v>-1470</v>
      </c>
      <c r="Y32" s="146">
        <v>112867</v>
      </c>
      <c r="Z32" s="147">
        <v>10715</v>
      </c>
      <c r="AA32" s="67">
        <f t="shared" si="0"/>
        <v>2004</v>
      </c>
    </row>
    <row r="33" spans="1:27" s="40" customFormat="1" ht="15" customHeight="1" x14ac:dyDescent="0.25">
      <c r="A33" s="67">
        <v>2005</v>
      </c>
      <c r="B33" s="142">
        <v>739839</v>
      </c>
      <c r="C33" s="143">
        <v>583276</v>
      </c>
      <c r="D33" s="144">
        <v>156563</v>
      </c>
      <c r="E33" s="145">
        <v>131070</v>
      </c>
      <c r="F33" s="145">
        <v>168650</v>
      </c>
      <c r="G33" s="144">
        <v>-37580</v>
      </c>
      <c r="H33" s="145">
        <v>167106</v>
      </c>
      <c r="I33" s="145">
        <v>147806</v>
      </c>
      <c r="J33" s="144">
        <v>19300</v>
      </c>
      <c r="K33" s="145">
        <v>42280</v>
      </c>
      <c r="L33" s="145">
        <v>73621</v>
      </c>
      <c r="M33" s="144">
        <v>-31341</v>
      </c>
      <c r="N33" s="146">
        <v>106942</v>
      </c>
      <c r="O33" s="146">
        <v>-2334</v>
      </c>
      <c r="P33" s="146">
        <v>21786</v>
      </c>
      <c r="Q33" s="146">
        <v>29865</v>
      </c>
      <c r="R33" s="146">
        <v>7961</v>
      </c>
      <c r="S33" s="146">
        <v>39006</v>
      </c>
      <c r="T33" s="146">
        <v>62402</v>
      </c>
      <c r="U33" s="146">
        <v>-18922</v>
      </c>
      <c r="V33" s="146">
        <v>-6724</v>
      </c>
      <c r="W33" s="146">
        <v>2250</v>
      </c>
      <c r="X33" s="146">
        <v>-2182</v>
      </c>
      <c r="Y33" s="146">
        <v>96436</v>
      </c>
      <c r="Z33" s="147">
        <v>-8172</v>
      </c>
      <c r="AA33" s="67">
        <f t="shared" si="0"/>
        <v>2005</v>
      </c>
    </row>
    <row r="34" spans="1:27" s="40" customFormat="1" ht="15" customHeight="1" x14ac:dyDescent="0.25">
      <c r="A34" s="67">
        <v>2006</v>
      </c>
      <c r="B34" s="142">
        <v>841482</v>
      </c>
      <c r="C34" s="143">
        <v>680517</v>
      </c>
      <c r="D34" s="144">
        <v>160965</v>
      </c>
      <c r="E34" s="145">
        <v>146735</v>
      </c>
      <c r="F34" s="145">
        <v>178512</v>
      </c>
      <c r="G34" s="144">
        <v>-31777</v>
      </c>
      <c r="H34" s="145">
        <v>208437</v>
      </c>
      <c r="I34" s="145">
        <v>167937</v>
      </c>
      <c r="J34" s="144">
        <v>40499</v>
      </c>
      <c r="K34" s="145">
        <v>39775</v>
      </c>
      <c r="L34" s="145">
        <v>71789</v>
      </c>
      <c r="M34" s="144">
        <v>-32014</v>
      </c>
      <c r="N34" s="146">
        <v>137674</v>
      </c>
      <c r="O34" s="146">
        <v>-1328</v>
      </c>
      <c r="P34" s="146">
        <v>48646</v>
      </c>
      <c r="Q34" s="146">
        <v>18328</v>
      </c>
      <c r="R34" s="146">
        <v>4504</v>
      </c>
      <c r="S34" s="146">
        <v>88598</v>
      </c>
      <c r="T34" s="146">
        <v>148506</v>
      </c>
      <c r="U34" s="146">
        <v>-14981</v>
      </c>
      <c r="V34" s="146">
        <v>-857</v>
      </c>
      <c r="W34" s="146">
        <v>-44070</v>
      </c>
      <c r="X34" s="146">
        <v>-2934</v>
      </c>
      <c r="Y34" s="146">
        <v>157142</v>
      </c>
      <c r="Z34" s="147">
        <v>20796</v>
      </c>
      <c r="AA34" s="67">
        <f t="shared" si="0"/>
        <v>2006</v>
      </c>
    </row>
    <row r="35" spans="1:27" s="40" customFormat="1" ht="15" customHeight="1" x14ac:dyDescent="0.25">
      <c r="A35" s="67">
        <v>2007</v>
      </c>
      <c r="B35" s="142">
        <v>926759</v>
      </c>
      <c r="C35" s="143">
        <v>725031</v>
      </c>
      <c r="D35" s="144">
        <v>201728</v>
      </c>
      <c r="E35" s="145">
        <v>156121</v>
      </c>
      <c r="F35" s="145">
        <v>188586</v>
      </c>
      <c r="G35" s="144">
        <v>-32465</v>
      </c>
      <c r="H35" s="145">
        <v>245153</v>
      </c>
      <c r="I35" s="145">
        <v>209532</v>
      </c>
      <c r="J35" s="144">
        <v>35620</v>
      </c>
      <c r="K35" s="145">
        <v>42490</v>
      </c>
      <c r="L35" s="145">
        <v>75879</v>
      </c>
      <c r="M35" s="144">
        <v>-33390</v>
      </c>
      <c r="N35" s="146">
        <v>171493</v>
      </c>
      <c r="O35" s="146">
        <v>-1597</v>
      </c>
      <c r="P35" s="146">
        <v>65105</v>
      </c>
      <c r="Q35" s="146">
        <v>-153824</v>
      </c>
      <c r="R35" s="146">
        <v>83570</v>
      </c>
      <c r="S35" s="146">
        <v>187365</v>
      </c>
      <c r="T35" s="146">
        <v>151409</v>
      </c>
      <c r="U35" s="146">
        <v>17314</v>
      </c>
      <c r="V35" s="146">
        <v>-4965</v>
      </c>
      <c r="W35" s="146">
        <v>23607</v>
      </c>
      <c r="X35" s="146">
        <v>953</v>
      </c>
      <c r="Y35" s="146">
        <v>183169</v>
      </c>
      <c r="Z35" s="147">
        <v>13273</v>
      </c>
      <c r="AA35" s="67">
        <f t="shared" si="0"/>
        <v>2007</v>
      </c>
    </row>
    <row r="36" spans="1:27" s="40" customFormat="1" ht="15" customHeight="1" x14ac:dyDescent="0.25">
      <c r="A36" s="67">
        <v>2008</v>
      </c>
      <c r="B36" s="142">
        <v>948735</v>
      </c>
      <c r="C36" s="143">
        <v>764575</v>
      </c>
      <c r="D36" s="144">
        <v>184160</v>
      </c>
      <c r="E36" s="145">
        <v>166604</v>
      </c>
      <c r="F36" s="145">
        <v>195726</v>
      </c>
      <c r="G36" s="144">
        <v>-29122</v>
      </c>
      <c r="H36" s="145">
        <v>197429</v>
      </c>
      <c r="I36" s="145">
        <v>173365</v>
      </c>
      <c r="J36" s="144">
        <v>24063</v>
      </c>
      <c r="K36" s="145">
        <v>44632</v>
      </c>
      <c r="L36" s="145">
        <v>78779</v>
      </c>
      <c r="M36" s="144">
        <v>-34147</v>
      </c>
      <c r="N36" s="146">
        <v>144954</v>
      </c>
      <c r="O36" s="146">
        <v>-893</v>
      </c>
      <c r="P36" s="146">
        <v>43268</v>
      </c>
      <c r="Q36" s="146">
        <v>-31933</v>
      </c>
      <c r="R36" s="146">
        <v>27651</v>
      </c>
      <c r="S36" s="146">
        <v>80343</v>
      </c>
      <c r="T36" s="146">
        <v>128455</v>
      </c>
      <c r="U36" s="146">
        <v>-22109</v>
      </c>
      <c r="V36" s="146">
        <v>-9131</v>
      </c>
      <c r="W36" s="146">
        <v>-16872</v>
      </c>
      <c r="X36" s="146">
        <v>2008</v>
      </c>
      <c r="Y36" s="146">
        <v>121336</v>
      </c>
      <c r="Z36" s="147">
        <v>-22725</v>
      </c>
      <c r="AA36" s="67">
        <f t="shared" si="0"/>
        <v>2008</v>
      </c>
    </row>
    <row r="37" spans="1:27" s="40" customFormat="1" ht="15" customHeight="1" x14ac:dyDescent="0.25">
      <c r="A37" s="67">
        <v>2009</v>
      </c>
      <c r="B37" s="142">
        <v>769982</v>
      </c>
      <c r="C37" s="143">
        <v>629356</v>
      </c>
      <c r="D37" s="144">
        <v>140626</v>
      </c>
      <c r="E37" s="145">
        <v>162329</v>
      </c>
      <c r="F37" s="145">
        <v>179971</v>
      </c>
      <c r="G37" s="144">
        <v>-17642</v>
      </c>
      <c r="H37" s="145">
        <v>183515</v>
      </c>
      <c r="I37" s="145">
        <v>128991</v>
      </c>
      <c r="J37" s="144">
        <v>54524</v>
      </c>
      <c r="K37" s="145">
        <v>41478</v>
      </c>
      <c r="L37" s="145">
        <v>76242</v>
      </c>
      <c r="M37" s="144">
        <v>-34764</v>
      </c>
      <c r="N37" s="146">
        <v>142744</v>
      </c>
      <c r="O37" s="146">
        <v>-1858</v>
      </c>
      <c r="P37" s="146">
        <v>32203</v>
      </c>
      <c r="Q37" s="146">
        <v>85437</v>
      </c>
      <c r="R37" s="146">
        <v>-6843</v>
      </c>
      <c r="S37" s="146">
        <v>10248</v>
      </c>
      <c r="T37" s="146">
        <v>-62956</v>
      </c>
      <c r="U37" s="146">
        <v>15723</v>
      </c>
      <c r="V37" s="146">
        <v>5285</v>
      </c>
      <c r="W37" s="146">
        <v>52195</v>
      </c>
      <c r="X37" s="146">
        <v>8648</v>
      </c>
      <c r="Y37" s="146">
        <v>129693</v>
      </c>
      <c r="Z37" s="147">
        <v>-11194</v>
      </c>
      <c r="AA37" s="67">
        <f t="shared" si="0"/>
        <v>2009</v>
      </c>
    </row>
    <row r="38" spans="1:27" s="40" customFormat="1" ht="15" customHeight="1" x14ac:dyDescent="0.25">
      <c r="A38" s="67">
        <v>2010</v>
      </c>
      <c r="B38" s="142">
        <v>915035</v>
      </c>
      <c r="C38" s="143">
        <v>754206</v>
      </c>
      <c r="D38" s="144">
        <v>160829</v>
      </c>
      <c r="E38" s="145">
        <v>174306</v>
      </c>
      <c r="F38" s="145">
        <v>199560</v>
      </c>
      <c r="G38" s="144">
        <v>-25255</v>
      </c>
      <c r="H38" s="145">
        <v>200815</v>
      </c>
      <c r="I38" s="145">
        <v>149508</v>
      </c>
      <c r="J38" s="144">
        <v>51306</v>
      </c>
      <c r="K38" s="145">
        <v>42627</v>
      </c>
      <c r="L38" s="145">
        <v>82209</v>
      </c>
      <c r="M38" s="144">
        <v>-39582</v>
      </c>
      <c r="N38" s="146">
        <v>147298</v>
      </c>
      <c r="O38" s="146">
        <v>1219</v>
      </c>
      <c r="P38" s="146">
        <v>45158</v>
      </c>
      <c r="Q38" s="146">
        <v>112835</v>
      </c>
      <c r="R38" s="146">
        <v>13539</v>
      </c>
      <c r="S38" s="146">
        <v>-80388</v>
      </c>
      <c r="T38" s="146">
        <v>-217132</v>
      </c>
      <c r="U38" s="146">
        <v>50241</v>
      </c>
      <c r="V38" s="146">
        <v>-36338</v>
      </c>
      <c r="W38" s="146">
        <v>122841</v>
      </c>
      <c r="X38" s="146">
        <v>1613</v>
      </c>
      <c r="Y38" s="146">
        <v>92757</v>
      </c>
      <c r="Z38" s="147">
        <v>-55760</v>
      </c>
      <c r="AA38" s="67">
        <f t="shared" si="0"/>
        <v>2010</v>
      </c>
    </row>
    <row r="39" spans="1:27" s="40" customFormat="1" ht="15" customHeight="1" x14ac:dyDescent="0.25">
      <c r="A39" s="67">
        <v>2011</v>
      </c>
      <c r="B39" s="142">
        <v>1027494</v>
      </c>
      <c r="C39" s="143">
        <v>864524</v>
      </c>
      <c r="D39" s="144">
        <v>162970</v>
      </c>
      <c r="E39" s="145">
        <v>183949</v>
      </c>
      <c r="F39" s="145">
        <v>213879</v>
      </c>
      <c r="G39" s="144">
        <v>-29930</v>
      </c>
      <c r="H39" s="145">
        <v>220396</v>
      </c>
      <c r="I39" s="145">
        <v>151309</v>
      </c>
      <c r="J39" s="144">
        <v>69087</v>
      </c>
      <c r="K39" s="145">
        <v>51001</v>
      </c>
      <c r="L39" s="145">
        <v>85788</v>
      </c>
      <c r="M39" s="144">
        <v>-34787</v>
      </c>
      <c r="N39" s="146">
        <v>167340</v>
      </c>
      <c r="O39" s="146">
        <v>419</v>
      </c>
      <c r="P39" s="146">
        <v>7492</v>
      </c>
      <c r="Q39" s="146">
        <v>-34315</v>
      </c>
      <c r="R39" s="146">
        <v>28591</v>
      </c>
      <c r="S39" s="146">
        <v>116254</v>
      </c>
      <c r="T39" s="146">
        <v>46433</v>
      </c>
      <c r="U39" s="146">
        <v>-10544</v>
      </c>
      <c r="V39" s="146">
        <v>2442</v>
      </c>
      <c r="W39" s="146">
        <v>77924</v>
      </c>
      <c r="X39" s="146">
        <v>2836</v>
      </c>
      <c r="Y39" s="146">
        <v>120857</v>
      </c>
      <c r="Z39" s="147">
        <v>-46902</v>
      </c>
      <c r="AA39" s="67">
        <f t="shared" si="0"/>
        <v>2011</v>
      </c>
    </row>
    <row r="40" spans="1:27" s="40" customFormat="1" ht="15" customHeight="1" x14ac:dyDescent="0.25">
      <c r="A40" s="67">
        <v>2012</v>
      </c>
      <c r="B40" s="142">
        <v>1069020</v>
      </c>
      <c r="C40" s="143">
        <v>869489</v>
      </c>
      <c r="D40" s="144">
        <v>199531</v>
      </c>
      <c r="E40" s="145">
        <v>199251</v>
      </c>
      <c r="F40" s="145">
        <v>230025</v>
      </c>
      <c r="G40" s="144">
        <v>-30774</v>
      </c>
      <c r="H40" s="145">
        <v>204835</v>
      </c>
      <c r="I40" s="145">
        <v>139177</v>
      </c>
      <c r="J40" s="144">
        <v>65658</v>
      </c>
      <c r="K40" s="145">
        <v>52938</v>
      </c>
      <c r="L40" s="145">
        <v>91641</v>
      </c>
      <c r="M40" s="144">
        <v>-38703</v>
      </c>
      <c r="N40" s="146">
        <v>195712</v>
      </c>
      <c r="O40" s="146">
        <v>-413</v>
      </c>
      <c r="P40" s="146">
        <v>26449</v>
      </c>
      <c r="Q40" s="146">
        <v>51786</v>
      </c>
      <c r="R40" s="146">
        <v>24138</v>
      </c>
      <c r="S40" s="146">
        <v>47748</v>
      </c>
      <c r="T40" s="146">
        <v>-117589</v>
      </c>
      <c r="U40" s="146">
        <v>-16326</v>
      </c>
      <c r="V40" s="146">
        <v>80501</v>
      </c>
      <c r="W40" s="146">
        <v>101161</v>
      </c>
      <c r="X40" s="146">
        <v>1297</v>
      </c>
      <c r="Y40" s="146">
        <v>151417</v>
      </c>
      <c r="Z40" s="147">
        <v>-43882</v>
      </c>
      <c r="AA40" s="67">
        <f t="shared" si="0"/>
        <v>2012</v>
      </c>
    </row>
    <row r="41" spans="1:27" s="40" customFormat="1" ht="15" customHeight="1" x14ac:dyDescent="0.25">
      <c r="A41" s="67">
        <v>2013</v>
      </c>
      <c r="B41" s="142">
        <v>1071458</v>
      </c>
      <c r="C41" s="143">
        <v>867656</v>
      </c>
      <c r="D41" s="144">
        <v>203802</v>
      </c>
      <c r="E41" s="145">
        <v>208257</v>
      </c>
      <c r="F41" s="145">
        <v>247578</v>
      </c>
      <c r="G41" s="144">
        <v>-39321</v>
      </c>
      <c r="H41" s="145">
        <v>192273</v>
      </c>
      <c r="I41" s="145">
        <v>128988</v>
      </c>
      <c r="J41" s="144">
        <v>63284</v>
      </c>
      <c r="K41" s="145">
        <v>60321</v>
      </c>
      <c r="L41" s="145">
        <v>103734</v>
      </c>
      <c r="M41" s="144">
        <v>-43413</v>
      </c>
      <c r="N41" s="146">
        <v>184352</v>
      </c>
      <c r="O41" s="146">
        <v>-563</v>
      </c>
      <c r="P41" s="146">
        <v>20144</v>
      </c>
      <c r="Q41" s="146">
        <v>158100</v>
      </c>
      <c r="R41" s="146">
        <v>23894</v>
      </c>
      <c r="S41" s="146">
        <v>23038</v>
      </c>
      <c r="T41" s="146">
        <v>101589</v>
      </c>
      <c r="U41" s="146">
        <v>34051</v>
      </c>
      <c r="V41" s="146">
        <v>10022</v>
      </c>
      <c r="W41" s="146">
        <v>-122624</v>
      </c>
      <c r="X41" s="146">
        <v>838</v>
      </c>
      <c r="Y41" s="146">
        <v>226014</v>
      </c>
      <c r="Z41" s="147">
        <v>42224</v>
      </c>
      <c r="AA41" s="67">
        <f t="shared" si="0"/>
        <v>2013</v>
      </c>
    </row>
    <row r="42" spans="1:27" s="40" customFormat="1" ht="15" customHeight="1" x14ac:dyDescent="0.25">
      <c r="A42" s="67">
        <v>2014</v>
      </c>
      <c r="B42" s="142">
        <v>1106923</v>
      </c>
      <c r="C42" s="143">
        <v>887294</v>
      </c>
      <c r="D42" s="144">
        <v>219629</v>
      </c>
      <c r="E42" s="145">
        <v>228840</v>
      </c>
      <c r="F42" s="145">
        <v>254143</v>
      </c>
      <c r="G42" s="144">
        <v>-25303</v>
      </c>
      <c r="H42" s="145">
        <v>191498</v>
      </c>
      <c r="I42" s="145">
        <v>132852</v>
      </c>
      <c r="J42" s="144">
        <v>58646</v>
      </c>
      <c r="K42" s="145">
        <v>62475</v>
      </c>
      <c r="L42" s="145">
        <v>103970</v>
      </c>
      <c r="M42" s="144">
        <v>-41495</v>
      </c>
      <c r="N42" s="146">
        <v>211477</v>
      </c>
      <c r="O42" s="146">
        <v>3255</v>
      </c>
      <c r="P42" s="146">
        <v>65628</v>
      </c>
      <c r="Q42" s="146">
        <v>126365</v>
      </c>
      <c r="R42" s="146">
        <v>38547</v>
      </c>
      <c r="S42" s="146">
        <v>2956</v>
      </c>
      <c r="T42" s="146">
        <v>43725</v>
      </c>
      <c r="U42" s="146">
        <v>-20149</v>
      </c>
      <c r="V42" s="146">
        <v>22987</v>
      </c>
      <c r="W42" s="146">
        <v>-43606</v>
      </c>
      <c r="X42" s="146">
        <v>-2564</v>
      </c>
      <c r="Y42" s="146">
        <v>230931</v>
      </c>
      <c r="Z42" s="147">
        <v>16200</v>
      </c>
      <c r="AA42" s="67">
        <f t="shared" si="0"/>
        <v>2014</v>
      </c>
    </row>
    <row r="43" spans="1:27" s="40" customFormat="1" ht="15" customHeight="1" x14ac:dyDescent="0.25">
      <c r="A43" s="67">
        <v>2015</v>
      </c>
      <c r="B43" s="142">
        <v>1166594</v>
      </c>
      <c r="C43" s="143">
        <v>918200</v>
      </c>
      <c r="D43" s="144">
        <v>248394</v>
      </c>
      <c r="E43" s="145">
        <v>253318</v>
      </c>
      <c r="F43" s="145">
        <v>271834</v>
      </c>
      <c r="G43" s="144">
        <v>-18516</v>
      </c>
      <c r="H43" s="145">
        <v>202782</v>
      </c>
      <c r="I43" s="145">
        <v>133458</v>
      </c>
      <c r="J43" s="144">
        <v>69324</v>
      </c>
      <c r="K43" s="145">
        <v>71769</v>
      </c>
      <c r="L43" s="145">
        <v>111189</v>
      </c>
      <c r="M43" s="144">
        <v>-39420</v>
      </c>
      <c r="N43" s="146">
        <v>259781</v>
      </c>
      <c r="O43" s="146">
        <v>265</v>
      </c>
      <c r="P43" s="146">
        <v>61685</v>
      </c>
      <c r="Q43" s="146">
        <v>192659</v>
      </c>
      <c r="R43" s="146">
        <v>30388</v>
      </c>
      <c r="S43" s="146">
        <v>-44787</v>
      </c>
      <c r="T43" s="146">
        <v>-48935</v>
      </c>
      <c r="U43" s="146">
        <v>-34094</v>
      </c>
      <c r="V43" s="146">
        <v>-751</v>
      </c>
      <c r="W43" s="146">
        <v>38994</v>
      </c>
      <c r="X43" s="146">
        <v>-2213</v>
      </c>
      <c r="Y43" s="146">
        <v>237733</v>
      </c>
      <c r="Z43" s="147">
        <v>-22313</v>
      </c>
      <c r="AA43" s="67">
        <f t="shared" si="0"/>
        <v>2015</v>
      </c>
    </row>
    <row r="44" spans="1:27" s="40" customFormat="1" ht="15" customHeight="1" x14ac:dyDescent="0.25">
      <c r="A44" s="67">
        <v>2016</v>
      </c>
      <c r="B44" s="142">
        <v>1179166</v>
      </c>
      <c r="C44" s="143">
        <v>926757</v>
      </c>
      <c r="D44" s="144">
        <v>252409</v>
      </c>
      <c r="E44" s="145">
        <v>265105</v>
      </c>
      <c r="F44" s="145">
        <v>286092</v>
      </c>
      <c r="G44" s="144">
        <v>-20987</v>
      </c>
      <c r="H44" s="145">
        <v>213177</v>
      </c>
      <c r="I44" s="145">
        <v>135919</v>
      </c>
      <c r="J44" s="144">
        <v>77258</v>
      </c>
      <c r="K44" s="145">
        <v>65415</v>
      </c>
      <c r="L44" s="145">
        <v>103894</v>
      </c>
      <c r="M44" s="144">
        <v>-38480</v>
      </c>
      <c r="N44" s="146">
        <v>270200</v>
      </c>
      <c r="O44" s="146">
        <v>2451</v>
      </c>
      <c r="P44" s="146">
        <v>43462</v>
      </c>
      <c r="Q44" s="146">
        <v>196931</v>
      </c>
      <c r="R44" s="146">
        <v>28605</v>
      </c>
      <c r="S44" s="146">
        <v>-11777</v>
      </c>
      <c r="T44" s="146">
        <v>-68228</v>
      </c>
      <c r="U44" s="146">
        <v>-7300</v>
      </c>
      <c r="V44" s="146">
        <v>4109</v>
      </c>
      <c r="W44" s="146">
        <v>59642</v>
      </c>
      <c r="X44" s="146">
        <v>1686</v>
      </c>
      <c r="Y44" s="146">
        <v>258906</v>
      </c>
      <c r="Z44" s="147">
        <v>-13744</v>
      </c>
      <c r="AA44" s="67">
        <f t="shared" si="0"/>
        <v>2016</v>
      </c>
    </row>
    <row r="45" spans="1:27" s="40" customFormat="1" ht="15" customHeight="1" x14ac:dyDescent="0.25">
      <c r="A45" s="67">
        <v>2017</v>
      </c>
      <c r="B45" s="142">
        <v>1256858</v>
      </c>
      <c r="C45" s="143">
        <v>1001782</v>
      </c>
      <c r="D45" s="144">
        <v>255077</v>
      </c>
      <c r="E45" s="145">
        <v>284032</v>
      </c>
      <c r="F45" s="145">
        <v>308026</v>
      </c>
      <c r="G45" s="144">
        <v>-23994</v>
      </c>
      <c r="H45" s="145">
        <v>209623</v>
      </c>
      <c r="I45" s="145">
        <v>132577</v>
      </c>
      <c r="J45" s="144">
        <v>77046</v>
      </c>
      <c r="K45" s="145">
        <v>66827</v>
      </c>
      <c r="L45" s="145">
        <v>118992</v>
      </c>
      <c r="M45" s="144">
        <v>-52165</v>
      </c>
      <c r="N45" s="146">
        <v>255964</v>
      </c>
      <c r="O45" s="146">
        <v>-2653</v>
      </c>
      <c r="P45" s="146">
        <v>33362</v>
      </c>
      <c r="Q45" s="146">
        <v>195393</v>
      </c>
      <c r="R45" s="146">
        <v>11122</v>
      </c>
      <c r="S45" s="146">
        <v>29699</v>
      </c>
      <c r="T45" s="146">
        <v>-38656</v>
      </c>
      <c r="U45" s="146">
        <v>-15993</v>
      </c>
      <c r="V45" s="146">
        <v>4721</v>
      </c>
      <c r="W45" s="146">
        <v>79626</v>
      </c>
      <c r="X45" s="146">
        <v>-1269</v>
      </c>
      <c r="Y45" s="146">
        <v>268306</v>
      </c>
      <c r="Z45" s="147">
        <v>14996</v>
      </c>
      <c r="AA45" s="67">
        <f t="shared" si="0"/>
        <v>2017</v>
      </c>
    </row>
    <row r="46" spans="1:27" s="40" customFormat="1" ht="15" customHeight="1" x14ac:dyDescent="0.25">
      <c r="A46" s="67">
        <v>2018</v>
      </c>
      <c r="B46" s="142">
        <v>1290468</v>
      </c>
      <c r="C46" s="143">
        <v>1068485</v>
      </c>
      <c r="D46" s="144">
        <v>221983</v>
      </c>
      <c r="E46" s="145">
        <v>302691</v>
      </c>
      <c r="F46" s="145">
        <v>318497</v>
      </c>
      <c r="G46" s="144">
        <v>-15806</v>
      </c>
      <c r="H46" s="145">
        <v>241703</v>
      </c>
      <c r="I46" s="145">
        <v>129314</v>
      </c>
      <c r="J46" s="144">
        <v>112389</v>
      </c>
      <c r="K46" s="145">
        <v>69522</v>
      </c>
      <c r="L46" s="145">
        <v>120479</v>
      </c>
      <c r="M46" s="144">
        <v>-50958</v>
      </c>
      <c r="N46" s="146">
        <v>267609</v>
      </c>
      <c r="O46" s="146">
        <v>914</v>
      </c>
      <c r="P46" s="146">
        <v>21249</v>
      </c>
      <c r="Q46" s="146">
        <v>150181</v>
      </c>
      <c r="R46" s="146">
        <v>22668</v>
      </c>
      <c r="S46" s="146">
        <v>48399</v>
      </c>
      <c r="T46" s="146">
        <v>85552</v>
      </c>
      <c r="U46" s="146">
        <v>19852</v>
      </c>
      <c r="V46" s="146">
        <v>-12176</v>
      </c>
      <c r="W46" s="146">
        <v>-44828</v>
      </c>
      <c r="X46" s="146">
        <v>392</v>
      </c>
      <c r="Y46" s="146">
        <v>242889</v>
      </c>
      <c r="Z46" s="147">
        <v>-25634</v>
      </c>
      <c r="AA46" s="67">
        <f t="shared" si="0"/>
        <v>2018</v>
      </c>
    </row>
    <row r="47" spans="1:27" s="40" customFormat="1" ht="15" customHeight="1" x14ac:dyDescent="0.25">
      <c r="A47" s="67">
        <v>2019</v>
      </c>
      <c r="B47" s="142">
        <v>1309678</v>
      </c>
      <c r="C47" s="143">
        <v>1090130</v>
      </c>
      <c r="D47" s="144">
        <v>219548</v>
      </c>
      <c r="E47" s="145">
        <v>327594</v>
      </c>
      <c r="F47" s="145">
        <v>341148</v>
      </c>
      <c r="G47" s="144">
        <v>-13553</v>
      </c>
      <c r="H47" s="145">
        <v>251148</v>
      </c>
      <c r="I47" s="145">
        <v>122547</v>
      </c>
      <c r="J47" s="144">
        <v>128602</v>
      </c>
      <c r="K47" s="145">
        <v>80366</v>
      </c>
      <c r="L47" s="145">
        <v>131112</v>
      </c>
      <c r="M47" s="144">
        <v>-50747</v>
      </c>
      <c r="N47" s="146">
        <v>283849</v>
      </c>
      <c r="O47" s="146">
        <v>-3705</v>
      </c>
      <c r="P47" s="146">
        <v>87894</v>
      </c>
      <c r="Q47" s="146">
        <v>74008</v>
      </c>
      <c r="R47" s="146">
        <v>20553</v>
      </c>
      <c r="S47" s="146">
        <v>18401</v>
      </c>
      <c r="T47" s="146">
        <v>19920</v>
      </c>
      <c r="U47" s="146">
        <v>-28796</v>
      </c>
      <c r="V47" s="146">
        <v>-1429</v>
      </c>
      <c r="W47" s="146">
        <v>28706</v>
      </c>
      <c r="X47" s="146">
        <v>-544</v>
      </c>
      <c r="Y47" s="146">
        <v>200312</v>
      </c>
      <c r="Z47" s="147">
        <v>-79832</v>
      </c>
      <c r="AA47" s="67">
        <f t="shared" si="0"/>
        <v>2019</v>
      </c>
    </row>
    <row r="48" spans="1:27" s="40" customFormat="1" ht="15" customHeight="1" x14ac:dyDescent="0.25">
      <c r="A48" s="67">
        <v>2020</v>
      </c>
      <c r="B48" s="142">
        <v>1188235</v>
      </c>
      <c r="C48" s="143">
        <v>1005510</v>
      </c>
      <c r="D48" s="144">
        <v>182725</v>
      </c>
      <c r="E48" s="145">
        <v>292007</v>
      </c>
      <c r="F48" s="145">
        <v>285373</v>
      </c>
      <c r="G48" s="144">
        <v>6634</v>
      </c>
      <c r="H48" s="145">
        <v>188409</v>
      </c>
      <c r="I48" s="145">
        <v>102372</v>
      </c>
      <c r="J48" s="144">
        <v>86037</v>
      </c>
      <c r="K48" s="145">
        <v>84416</v>
      </c>
      <c r="L48" s="145">
        <v>137304</v>
      </c>
      <c r="M48" s="144">
        <v>-52889</v>
      </c>
      <c r="N48" s="146">
        <v>222507</v>
      </c>
      <c r="O48" s="146">
        <v>-10345</v>
      </c>
      <c r="P48" s="146">
        <v>-27363</v>
      </c>
      <c r="Q48" s="146">
        <v>17245</v>
      </c>
      <c r="R48" s="146">
        <v>93177</v>
      </c>
      <c r="S48" s="146">
        <v>85760</v>
      </c>
      <c r="T48" s="146">
        <v>-112738</v>
      </c>
      <c r="U48" s="146">
        <v>56271</v>
      </c>
      <c r="V48" s="146">
        <v>10057</v>
      </c>
      <c r="W48" s="146">
        <v>132170</v>
      </c>
      <c r="X48" s="146">
        <v>-51</v>
      </c>
      <c r="Y48" s="146">
        <v>168767</v>
      </c>
      <c r="Z48" s="147">
        <v>-43395</v>
      </c>
      <c r="AA48" s="67">
        <f t="shared" si="0"/>
        <v>2020</v>
      </c>
    </row>
    <row r="49" spans="1:27" s="40" customFormat="1" ht="15" customHeight="1" x14ac:dyDescent="0.25">
      <c r="A49" s="67">
        <v>2021</v>
      </c>
      <c r="B49" s="142">
        <v>1375112</v>
      </c>
      <c r="C49" s="143">
        <v>1178621</v>
      </c>
      <c r="D49" s="144">
        <v>196491</v>
      </c>
      <c r="E49" s="145">
        <v>345547</v>
      </c>
      <c r="F49" s="145">
        <v>343932</v>
      </c>
      <c r="G49" s="144">
        <v>1615</v>
      </c>
      <c r="H49" s="145">
        <v>240492</v>
      </c>
      <c r="I49" s="145">
        <v>117311</v>
      </c>
      <c r="J49" s="144">
        <v>123181</v>
      </c>
      <c r="K49" s="145">
        <v>100009</v>
      </c>
      <c r="L49" s="145">
        <v>157841</v>
      </c>
      <c r="M49" s="144">
        <v>-57832</v>
      </c>
      <c r="N49" s="146">
        <v>263454</v>
      </c>
      <c r="O49" s="146">
        <v>-2593</v>
      </c>
      <c r="P49" s="146">
        <v>81494</v>
      </c>
      <c r="Q49" s="146">
        <v>197193</v>
      </c>
      <c r="R49" s="146">
        <v>47880</v>
      </c>
      <c r="S49" s="146">
        <v>-149480</v>
      </c>
      <c r="T49" s="146">
        <v>-48383</v>
      </c>
      <c r="U49" s="146">
        <v>6085</v>
      </c>
      <c r="V49" s="146">
        <v>-3780</v>
      </c>
      <c r="W49" s="146">
        <v>-103402</v>
      </c>
      <c r="X49" s="146">
        <v>31892</v>
      </c>
      <c r="Y49" s="146">
        <v>208978</v>
      </c>
      <c r="Z49" s="147">
        <v>-51883</v>
      </c>
      <c r="AA49" s="67">
        <f t="shared" si="0"/>
        <v>2021</v>
      </c>
    </row>
    <row r="50" spans="1:27" s="40" customFormat="1" ht="15" customHeight="1" x14ac:dyDescent="0.25">
      <c r="A50" s="67">
        <v>2022</v>
      </c>
      <c r="B50" s="142">
        <v>1579998</v>
      </c>
      <c r="C50" s="143">
        <v>1454082</v>
      </c>
      <c r="D50" s="144">
        <v>125916</v>
      </c>
      <c r="E50" s="145">
        <v>409171</v>
      </c>
      <c r="F50" s="145">
        <v>446460</v>
      </c>
      <c r="G50" s="144">
        <v>-37289</v>
      </c>
      <c r="H50" s="145">
        <v>313856</v>
      </c>
      <c r="I50" s="145">
        <v>171762</v>
      </c>
      <c r="J50" s="144">
        <v>142094</v>
      </c>
      <c r="K50" s="145">
        <v>102436</v>
      </c>
      <c r="L50" s="145">
        <v>168526</v>
      </c>
      <c r="M50" s="144">
        <v>-66091</v>
      </c>
      <c r="N50" s="146">
        <v>164630</v>
      </c>
      <c r="O50" s="146">
        <v>-21644</v>
      </c>
      <c r="P50" s="146">
        <v>112166</v>
      </c>
      <c r="Q50" s="146">
        <v>10732</v>
      </c>
      <c r="R50" s="146">
        <v>41519</v>
      </c>
      <c r="S50" s="146">
        <v>29346</v>
      </c>
      <c r="T50" s="146">
        <v>-93531</v>
      </c>
      <c r="U50" s="146">
        <v>37389</v>
      </c>
      <c r="V50" s="146">
        <v>-19396</v>
      </c>
      <c r="W50" s="146">
        <v>104884</v>
      </c>
      <c r="X50" s="146">
        <v>4426</v>
      </c>
      <c r="Y50" s="146">
        <v>198190</v>
      </c>
      <c r="Z50" s="147">
        <v>55204</v>
      </c>
      <c r="AA50" s="67">
        <f t="shared" si="0"/>
        <v>2022</v>
      </c>
    </row>
    <row r="51" spans="1:27" s="40" customFormat="1" ht="15" customHeight="1" x14ac:dyDescent="0.25">
      <c r="A51" s="67">
        <v>2023</v>
      </c>
      <c r="B51" s="142">
        <v>1566824</v>
      </c>
      <c r="C51" s="143">
        <v>1325410</v>
      </c>
      <c r="D51" s="144">
        <v>241414</v>
      </c>
      <c r="E51" s="145">
        <v>406931</v>
      </c>
      <c r="F51" s="145">
        <v>469925</v>
      </c>
      <c r="G51" s="144">
        <v>-62994</v>
      </c>
      <c r="H51" s="145">
        <v>399945</v>
      </c>
      <c r="I51" s="145">
        <v>256044</v>
      </c>
      <c r="J51" s="144">
        <v>143901</v>
      </c>
      <c r="K51" s="145">
        <v>108997</v>
      </c>
      <c r="L51" s="145">
        <v>173614</v>
      </c>
      <c r="M51" s="144">
        <v>-64616</v>
      </c>
      <c r="N51" s="146">
        <v>257705</v>
      </c>
      <c r="O51" s="146">
        <v>-27252</v>
      </c>
      <c r="P51" s="146">
        <v>59704</v>
      </c>
      <c r="Q51" s="146">
        <v>1152</v>
      </c>
      <c r="R51" s="146">
        <v>39966</v>
      </c>
      <c r="S51" s="146">
        <v>138030</v>
      </c>
      <c r="T51" s="146">
        <v>97432</v>
      </c>
      <c r="U51" s="146">
        <v>67343</v>
      </c>
      <c r="V51" s="146">
        <v>7346</v>
      </c>
      <c r="W51" s="146">
        <v>-34090</v>
      </c>
      <c r="X51" s="146">
        <v>884</v>
      </c>
      <c r="Y51" s="146">
        <v>239737</v>
      </c>
      <c r="Z51" s="147">
        <v>9284</v>
      </c>
      <c r="AA51" s="67">
        <f>A51</f>
        <v>2023</v>
      </c>
    </row>
    <row r="52" spans="1:27" s="45" customFormat="1" ht="15" customHeight="1" x14ac:dyDescent="0.2">
      <c r="A52" s="67"/>
      <c r="B52" s="95"/>
      <c r="C52" s="96"/>
      <c r="D52" s="42"/>
      <c r="E52" s="64"/>
      <c r="F52" s="64"/>
      <c r="G52" s="42"/>
      <c r="H52" s="64"/>
      <c r="I52" s="64"/>
      <c r="J52" s="42"/>
      <c r="K52" s="64"/>
      <c r="L52" s="64"/>
      <c r="M52" s="42"/>
      <c r="N52" s="43"/>
      <c r="O52" s="43"/>
      <c r="P52" s="43"/>
      <c r="Q52" s="43"/>
      <c r="R52" s="43"/>
      <c r="S52" s="43"/>
      <c r="T52" s="43"/>
      <c r="U52" s="43"/>
      <c r="V52" s="43"/>
      <c r="W52" s="43"/>
      <c r="X52" s="43"/>
      <c r="Y52" s="43"/>
      <c r="Z52" s="44"/>
      <c r="AA52" s="67"/>
    </row>
    <row r="53" spans="1:27" s="37" customFormat="1" ht="15" customHeight="1" x14ac:dyDescent="0.25">
      <c r="A53" s="67"/>
      <c r="B53" s="152" t="s">
        <v>434</v>
      </c>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4"/>
      <c r="AA53" s="67"/>
    </row>
    <row r="54" spans="1:27" s="26" customFormat="1" ht="15" customHeight="1" x14ac:dyDescent="0.2">
      <c r="A54" s="67"/>
      <c r="B54" s="28"/>
      <c r="C54" s="29"/>
      <c r="D54" s="29"/>
      <c r="E54" s="29"/>
      <c r="F54" s="29"/>
      <c r="G54" s="29"/>
      <c r="H54" s="29"/>
      <c r="I54" s="29"/>
      <c r="J54" s="29"/>
      <c r="K54" s="29"/>
      <c r="L54" s="29"/>
      <c r="M54" s="29"/>
      <c r="N54" s="29"/>
      <c r="O54" s="29"/>
      <c r="P54" s="29"/>
      <c r="Q54" s="29"/>
      <c r="R54" s="29"/>
      <c r="S54" s="29"/>
      <c r="T54" s="29"/>
      <c r="U54" s="29"/>
      <c r="V54" s="29"/>
      <c r="W54" s="29"/>
      <c r="X54" s="29"/>
      <c r="Y54" s="29"/>
      <c r="Z54" s="30"/>
      <c r="AA54" s="67"/>
    </row>
    <row r="55" spans="1:27" s="40" customFormat="1" ht="15" customHeight="1" x14ac:dyDescent="0.25">
      <c r="A55" s="67">
        <f>A19</f>
        <v>1991</v>
      </c>
      <c r="B55" s="138" t="str">
        <f t="shared" ref="B55:Z55" si="1">IF(B19="-",B91,IF(B91="-",-B19,IF(AND(B19="-",B91="-"),"-",IF(B91=B19,"-",IF(OR(B19=".",B91="."),".",B91-B19)))))</f>
        <v>-</v>
      </c>
      <c r="C55" s="138">
        <f t="shared" si="1"/>
        <v>-8</v>
      </c>
      <c r="D55" s="138">
        <f t="shared" si="1"/>
        <v>8</v>
      </c>
      <c r="E55" s="138">
        <f t="shared" si="1"/>
        <v>129</v>
      </c>
      <c r="F55" s="138">
        <f t="shared" si="1"/>
        <v>79</v>
      </c>
      <c r="G55" s="138">
        <f t="shared" si="1"/>
        <v>50</v>
      </c>
      <c r="H55" s="138">
        <f t="shared" si="1"/>
        <v>-842</v>
      </c>
      <c r="I55" s="138">
        <f t="shared" si="1"/>
        <v>330</v>
      </c>
      <c r="J55" s="138">
        <f t="shared" si="1"/>
        <v>-1172</v>
      </c>
      <c r="K55" s="138">
        <f t="shared" si="1"/>
        <v>5833</v>
      </c>
      <c r="L55" s="138">
        <f t="shared" si="1"/>
        <v>1166</v>
      </c>
      <c r="M55" s="138">
        <f t="shared" si="1"/>
        <v>4667</v>
      </c>
      <c r="N55" s="138">
        <f t="shared" si="1"/>
        <v>3554</v>
      </c>
      <c r="O55" s="138">
        <f t="shared" si="1"/>
        <v>14</v>
      </c>
      <c r="P55" s="138" t="str">
        <f t="shared" si="1"/>
        <v>-</v>
      </c>
      <c r="Q55" s="138" t="str">
        <f t="shared" si="1"/>
        <v>-</v>
      </c>
      <c r="R55" s="138" t="str">
        <f t="shared" si="1"/>
        <v>-</v>
      </c>
      <c r="S55" s="138">
        <f t="shared" si="1"/>
        <v>-11407</v>
      </c>
      <c r="T55" s="138" t="str">
        <f t="shared" si="1"/>
        <v>-</v>
      </c>
      <c r="U55" s="138" t="str">
        <f t="shared" si="1"/>
        <v>-</v>
      </c>
      <c r="V55" s="138">
        <f t="shared" si="1"/>
        <v>-11407</v>
      </c>
      <c r="W55" s="138" t="str">
        <f t="shared" si="1"/>
        <v>-</v>
      </c>
      <c r="X55" s="138" t="str">
        <f t="shared" si="1"/>
        <v>-</v>
      </c>
      <c r="Y55" s="138">
        <f t="shared" si="1"/>
        <v>-11407</v>
      </c>
      <c r="Z55" s="138">
        <f t="shared" si="1"/>
        <v>-14976</v>
      </c>
      <c r="AA55" s="67">
        <f>A55</f>
        <v>1991</v>
      </c>
    </row>
    <row r="56" spans="1:27" s="40" customFormat="1" ht="15" customHeight="1" x14ac:dyDescent="0.25">
      <c r="A56" s="67">
        <f t="shared" ref="A56:A87" si="2">A20</f>
        <v>1992</v>
      </c>
      <c r="B56" s="138" t="str">
        <f t="shared" ref="B56:Z56" si="3">IF(B20="-",B92,IF(B92="-",-B20,IF(AND(B20="-",B92="-"),"-",IF(B92=B20,"-",IF(OR(B20=".",B92="."),".",B92-B20)))))</f>
        <v>-</v>
      </c>
      <c r="C56" s="138">
        <f t="shared" si="3"/>
        <v>-2</v>
      </c>
      <c r="D56" s="138">
        <f t="shared" si="3"/>
        <v>2</v>
      </c>
      <c r="E56" s="138">
        <f t="shared" si="3"/>
        <v>280</v>
      </c>
      <c r="F56" s="138">
        <f t="shared" si="3"/>
        <v>37</v>
      </c>
      <c r="G56" s="138">
        <f t="shared" si="3"/>
        <v>242</v>
      </c>
      <c r="H56" s="138">
        <f t="shared" si="3"/>
        <v>-723</v>
      </c>
      <c r="I56" s="138">
        <f t="shared" si="3"/>
        <v>327</v>
      </c>
      <c r="J56" s="138">
        <f t="shared" si="3"/>
        <v>-1050</v>
      </c>
      <c r="K56" s="138">
        <f t="shared" si="3"/>
        <v>5344</v>
      </c>
      <c r="L56" s="138">
        <f t="shared" si="3"/>
        <v>1204</v>
      </c>
      <c r="M56" s="138">
        <f t="shared" si="3"/>
        <v>4140</v>
      </c>
      <c r="N56" s="138">
        <f t="shared" si="3"/>
        <v>3334</v>
      </c>
      <c r="O56" s="138">
        <f t="shared" si="3"/>
        <v>22</v>
      </c>
      <c r="P56" s="138" t="str">
        <f t="shared" si="3"/>
        <v>-</v>
      </c>
      <c r="Q56" s="138" t="str">
        <f t="shared" si="3"/>
        <v>-</v>
      </c>
      <c r="R56" s="138" t="str">
        <f t="shared" si="3"/>
        <v>-</v>
      </c>
      <c r="S56" s="138">
        <f t="shared" si="3"/>
        <v>-13183</v>
      </c>
      <c r="T56" s="138" t="str">
        <f t="shared" si="3"/>
        <v>-</v>
      </c>
      <c r="U56" s="138" t="str">
        <f t="shared" si="3"/>
        <v>-</v>
      </c>
      <c r="V56" s="138">
        <f t="shared" si="3"/>
        <v>-13184</v>
      </c>
      <c r="W56" s="138" t="str">
        <f t="shared" si="3"/>
        <v>-</v>
      </c>
      <c r="X56" s="138" t="str">
        <f t="shared" si="3"/>
        <v>-</v>
      </c>
      <c r="Y56" s="138">
        <f t="shared" si="3"/>
        <v>-13184</v>
      </c>
      <c r="Z56" s="138">
        <f t="shared" si="3"/>
        <v>-16539</v>
      </c>
      <c r="AA56" s="67">
        <f t="shared" ref="AA56:AA87" si="4">A56</f>
        <v>1992</v>
      </c>
    </row>
    <row r="57" spans="1:27" s="40" customFormat="1" ht="15" customHeight="1" x14ac:dyDescent="0.25">
      <c r="A57" s="67">
        <f t="shared" si="2"/>
        <v>1993</v>
      </c>
      <c r="B57" s="138">
        <f t="shared" ref="B57:Z57" si="5">IF(B21="-",B93,IF(B93="-",-B21,IF(AND(B21="-",B93="-"),"-",IF(B93=B21,"-",IF(OR(B21=".",B93="."),".",B93-B21)))))</f>
        <v>-5601</v>
      </c>
      <c r="C57" s="138">
        <f t="shared" si="5"/>
        <v>-4932</v>
      </c>
      <c r="D57" s="138">
        <f t="shared" si="5"/>
        <v>-669</v>
      </c>
      <c r="E57" s="138">
        <f t="shared" si="5"/>
        <v>313</v>
      </c>
      <c r="F57" s="138">
        <f t="shared" si="5"/>
        <v>26</v>
      </c>
      <c r="G57" s="138">
        <f t="shared" si="5"/>
        <v>287</v>
      </c>
      <c r="H57" s="138">
        <f t="shared" si="5"/>
        <v>783</v>
      </c>
      <c r="I57" s="138">
        <f t="shared" si="5"/>
        <v>478</v>
      </c>
      <c r="J57" s="138">
        <f t="shared" si="5"/>
        <v>304</v>
      </c>
      <c r="K57" s="138">
        <f t="shared" si="5"/>
        <v>5263</v>
      </c>
      <c r="L57" s="138">
        <f t="shared" si="5"/>
        <v>754</v>
      </c>
      <c r="M57" s="138">
        <f t="shared" si="5"/>
        <v>4509</v>
      </c>
      <c r="N57" s="138">
        <f t="shared" si="5"/>
        <v>4432</v>
      </c>
      <c r="O57" s="138">
        <f t="shared" si="5"/>
        <v>46</v>
      </c>
      <c r="P57" s="138" t="str">
        <f t="shared" si="5"/>
        <v>-</v>
      </c>
      <c r="Q57" s="138" t="str">
        <f t="shared" si="5"/>
        <v>-</v>
      </c>
      <c r="R57" s="138" t="str">
        <f t="shared" si="5"/>
        <v>-</v>
      </c>
      <c r="S57" s="138">
        <f t="shared" si="5"/>
        <v>-12288</v>
      </c>
      <c r="T57" s="138" t="str">
        <f t="shared" si="5"/>
        <v>-</v>
      </c>
      <c r="U57" s="138" t="str">
        <f t="shared" si="5"/>
        <v>-</v>
      </c>
      <c r="V57" s="138">
        <f t="shared" si="5"/>
        <v>-12289</v>
      </c>
      <c r="W57" s="138" t="str">
        <f t="shared" si="5"/>
        <v>-</v>
      </c>
      <c r="X57" s="138" t="str">
        <f t="shared" si="5"/>
        <v>-</v>
      </c>
      <c r="Y57" s="138">
        <f t="shared" si="5"/>
        <v>-12289</v>
      </c>
      <c r="Z57" s="138">
        <f t="shared" si="5"/>
        <v>-16765</v>
      </c>
      <c r="AA57" s="67">
        <f t="shared" si="4"/>
        <v>1993</v>
      </c>
    </row>
    <row r="58" spans="1:27" s="40" customFormat="1" ht="15" customHeight="1" x14ac:dyDescent="0.25">
      <c r="A58" s="67">
        <f t="shared" si="2"/>
        <v>1994</v>
      </c>
      <c r="B58" s="138">
        <f t="shared" ref="B58:Z58" si="6">IF(B22="-",B94,IF(B94="-",-B22,IF(AND(B22="-",B94="-"),"-",IF(B94=B22,"-",IF(OR(B22=".",B94="."),".",B94-B22)))))</f>
        <v>-6703</v>
      </c>
      <c r="C58" s="138">
        <f t="shared" si="6"/>
        <v>-5782</v>
      </c>
      <c r="D58" s="138">
        <f t="shared" si="6"/>
        <v>-921</v>
      </c>
      <c r="E58" s="138">
        <f t="shared" si="6"/>
        <v>300</v>
      </c>
      <c r="F58" s="138">
        <f t="shared" si="6"/>
        <v>-88</v>
      </c>
      <c r="G58" s="138">
        <f t="shared" si="6"/>
        <v>389</v>
      </c>
      <c r="H58" s="138">
        <f t="shared" si="6"/>
        <v>-178</v>
      </c>
      <c r="I58" s="138">
        <f t="shared" si="6"/>
        <v>608</v>
      </c>
      <c r="J58" s="138">
        <f t="shared" si="6"/>
        <v>-787</v>
      </c>
      <c r="K58" s="138">
        <f t="shared" si="6"/>
        <v>5357</v>
      </c>
      <c r="L58" s="138">
        <f t="shared" si="6"/>
        <v>679</v>
      </c>
      <c r="M58" s="138">
        <f t="shared" si="6"/>
        <v>4678</v>
      </c>
      <c r="N58" s="138">
        <f t="shared" si="6"/>
        <v>3358</v>
      </c>
      <c r="O58" s="138">
        <f t="shared" si="6"/>
        <v>47</v>
      </c>
      <c r="P58" s="138" t="str">
        <f t="shared" si="6"/>
        <v>-</v>
      </c>
      <c r="Q58" s="138" t="str">
        <f t="shared" si="6"/>
        <v>-</v>
      </c>
      <c r="R58" s="138" t="str">
        <f t="shared" si="6"/>
        <v>-</v>
      </c>
      <c r="S58" s="138">
        <f t="shared" si="6"/>
        <v>-14307</v>
      </c>
      <c r="T58" s="138" t="str">
        <f t="shared" si="6"/>
        <v>-</v>
      </c>
      <c r="U58" s="138" t="str">
        <f t="shared" si="6"/>
        <v>-</v>
      </c>
      <c r="V58" s="138">
        <f t="shared" si="6"/>
        <v>-14307</v>
      </c>
      <c r="W58" s="138" t="str">
        <f t="shared" si="6"/>
        <v>-</v>
      </c>
      <c r="X58" s="138" t="str">
        <f t="shared" si="6"/>
        <v>-</v>
      </c>
      <c r="Y58" s="138">
        <f t="shared" si="6"/>
        <v>-14307</v>
      </c>
      <c r="Z58" s="138">
        <f t="shared" si="6"/>
        <v>-17713</v>
      </c>
      <c r="AA58" s="67">
        <f t="shared" si="4"/>
        <v>1994</v>
      </c>
    </row>
    <row r="59" spans="1:27" s="40" customFormat="1" ht="15" customHeight="1" x14ac:dyDescent="0.25">
      <c r="A59" s="67">
        <f t="shared" si="2"/>
        <v>1995</v>
      </c>
      <c r="B59" s="138">
        <f t="shared" ref="B59:Z59" si="7">IF(B23="-",B95,IF(B95="-",-B23,IF(AND(B23="-",B95="-"),"-",IF(B95=B23,"-",IF(OR(B23=".",B95="."),".",B95-B23)))))</f>
        <v>-7727</v>
      </c>
      <c r="C59" s="138">
        <f t="shared" si="7"/>
        <v>-6901</v>
      </c>
      <c r="D59" s="138">
        <f t="shared" si="7"/>
        <v>-826</v>
      </c>
      <c r="E59" s="138">
        <f t="shared" si="7"/>
        <v>319</v>
      </c>
      <c r="F59" s="138">
        <f t="shared" si="7"/>
        <v>68</v>
      </c>
      <c r="G59" s="138">
        <f t="shared" si="7"/>
        <v>251</v>
      </c>
      <c r="H59" s="138">
        <f t="shared" si="7"/>
        <v>-58</v>
      </c>
      <c r="I59" s="138">
        <f t="shared" si="7"/>
        <v>1359</v>
      </c>
      <c r="J59" s="138">
        <f t="shared" si="7"/>
        <v>-1417</v>
      </c>
      <c r="K59" s="138">
        <f t="shared" si="7"/>
        <v>5865</v>
      </c>
      <c r="L59" s="138">
        <f t="shared" si="7"/>
        <v>583</v>
      </c>
      <c r="M59" s="138">
        <f t="shared" si="7"/>
        <v>5282</v>
      </c>
      <c r="N59" s="138">
        <f t="shared" si="7"/>
        <v>3290</v>
      </c>
      <c r="O59" s="138">
        <f t="shared" si="7"/>
        <v>40</v>
      </c>
      <c r="P59" s="138" t="str">
        <f t="shared" si="7"/>
        <v>-</v>
      </c>
      <c r="Q59" s="138" t="str">
        <f t="shared" si="7"/>
        <v>-</v>
      </c>
      <c r="R59" s="138" t="str">
        <f t="shared" si="7"/>
        <v>-</v>
      </c>
      <c r="S59" s="138">
        <f t="shared" si="7"/>
        <v>-14840</v>
      </c>
      <c r="T59" s="138" t="str">
        <f t="shared" si="7"/>
        <v>-</v>
      </c>
      <c r="U59" s="138" t="str">
        <f t="shared" si="7"/>
        <v>-</v>
      </c>
      <c r="V59" s="138">
        <f t="shared" si="7"/>
        <v>-14841</v>
      </c>
      <c r="W59" s="138" t="str">
        <f t="shared" si="7"/>
        <v>-</v>
      </c>
      <c r="X59" s="138" t="str">
        <f t="shared" si="7"/>
        <v>-</v>
      </c>
      <c r="Y59" s="138">
        <f t="shared" si="7"/>
        <v>-14840</v>
      </c>
      <c r="Z59" s="138">
        <f t="shared" si="7"/>
        <v>-18171</v>
      </c>
      <c r="AA59" s="67">
        <f t="shared" si="4"/>
        <v>1995</v>
      </c>
    </row>
    <row r="60" spans="1:27" s="40" customFormat="1" ht="15" customHeight="1" x14ac:dyDescent="0.25">
      <c r="A60" s="67">
        <f t="shared" si="2"/>
        <v>1996</v>
      </c>
      <c r="B60" s="138">
        <f t="shared" ref="B60:Z60" si="8">IF(B24="-",B96,IF(B96="-",-B24,IF(AND(B24="-",B96="-"),"-",IF(B96=B24,"-",IF(OR(B24=".",B96="."),".",B96-B24)))))</f>
        <v>-8678</v>
      </c>
      <c r="C60" s="138">
        <f t="shared" si="8"/>
        <v>-7730</v>
      </c>
      <c r="D60" s="138">
        <f t="shared" si="8"/>
        <v>-948</v>
      </c>
      <c r="E60" s="138">
        <f t="shared" si="8"/>
        <v>370</v>
      </c>
      <c r="F60" s="138">
        <f t="shared" si="8"/>
        <v>58</v>
      </c>
      <c r="G60" s="138">
        <f t="shared" si="8"/>
        <v>311</v>
      </c>
      <c r="H60" s="138">
        <f t="shared" si="8"/>
        <v>-648</v>
      </c>
      <c r="I60" s="138">
        <f t="shared" si="8"/>
        <v>1230</v>
      </c>
      <c r="J60" s="138">
        <f t="shared" si="8"/>
        <v>-1878</v>
      </c>
      <c r="K60" s="138">
        <f t="shared" si="8"/>
        <v>6582</v>
      </c>
      <c r="L60" s="138">
        <f t="shared" si="8"/>
        <v>422</v>
      </c>
      <c r="M60" s="138">
        <f t="shared" si="8"/>
        <v>6160</v>
      </c>
      <c r="N60" s="138">
        <f t="shared" si="8"/>
        <v>3647</v>
      </c>
      <c r="O60" s="138">
        <f t="shared" si="8"/>
        <v>40</v>
      </c>
      <c r="P60" s="138" t="str">
        <f t="shared" si="8"/>
        <v>-</v>
      </c>
      <c r="Q60" s="138" t="str">
        <f t="shared" si="8"/>
        <v>-</v>
      </c>
      <c r="R60" s="138" t="str">
        <f t="shared" si="8"/>
        <v>-</v>
      </c>
      <c r="S60" s="138">
        <f t="shared" si="8"/>
        <v>-13099</v>
      </c>
      <c r="T60" s="138" t="str">
        <f t="shared" si="8"/>
        <v>-</v>
      </c>
      <c r="U60" s="138" t="str">
        <f t="shared" si="8"/>
        <v>-</v>
      </c>
      <c r="V60" s="138">
        <f t="shared" si="8"/>
        <v>-13098</v>
      </c>
      <c r="W60" s="138" t="str">
        <f t="shared" si="8"/>
        <v>-</v>
      </c>
      <c r="X60" s="138" t="str">
        <f t="shared" si="8"/>
        <v>-</v>
      </c>
      <c r="Y60" s="138">
        <f t="shared" si="8"/>
        <v>-13099</v>
      </c>
      <c r="Z60" s="138">
        <f t="shared" si="8"/>
        <v>-16785</v>
      </c>
      <c r="AA60" s="67">
        <f t="shared" si="4"/>
        <v>1996</v>
      </c>
    </row>
    <row r="61" spans="1:27" s="40" customFormat="1" ht="15" customHeight="1" x14ac:dyDescent="0.25">
      <c r="A61" s="67">
        <f t="shared" si="2"/>
        <v>1997</v>
      </c>
      <c r="B61" s="138">
        <f t="shared" ref="B61:Z61" si="9">IF(B25="-",B97,IF(B97="-",-B25,IF(AND(B25="-",B97="-"),"-",IF(B97=B25,"-",IF(OR(B25=".",B97="."),".",B97-B25)))))</f>
        <v>-10555</v>
      </c>
      <c r="C61" s="138">
        <f t="shared" si="9"/>
        <v>-9526</v>
      </c>
      <c r="D61" s="138">
        <f t="shared" si="9"/>
        <v>-1028</v>
      </c>
      <c r="E61" s="138">
        <f t="shared" si="9"/>
        <v>398</v>
      </c>
      <c r="F61" s="138">
        <f t="shared" si="9"/>
        <v>60</v>
      </c>
      <c r="G61" s="138">
        <f t="shared" si="9"/>
        <v>338</v>
      </c>
      <c r="H61" s="138">
        <f t="shared" si="9"/>
        <v>-868</v>
      </c>
      <c r="I61" s="138">
        <f t="shared" si="9"/>
        <v>1351</v>
      </c>
      <c r="J61" s="138">
        <f t="shared" si="9"/>
        <v>-2219</v>
      </c>
      <c r="K61" s="138">
        <f t="shared" si="9"/>
        <v>6675</v>
      </c>
      <c r="L61" s="138">
        <f t="shared" si="9"/>
        <v>527</v>
      </c>
      <c r="M61" s="138">
        <f t="shared" si="9"/>
        <v>6147</v>
      </c>
      <c r="N61" s="138">
        <f t="shared" si="9"/>
        <v>3237</v>
      </c>
      <c r="O61" s="138">
        <f t="shared" si="9"/>
        <v>15</v>
      </c>
      <c r="P61" s="138" t="str">
        <f t="shared" si="9"/>
        <v>-</v>
      </c>
      <c r="Q61" s="138" t="str">
        <f t="shared" si="9"/>
        <v>-</v>
      </c>
      <c r="R61" s="138" t="str">
        <f t="shared" si="9"/>
        <v>-</v>
      </c>
      <c r="S61" s="138">
        <f t="shared" si="9"/>
        <v>-19123</v>
      </c>
      <c r="T61" s="138" t="str">
        <f t="shared" si="9"/>
        <v>-</v>
      </c>
      <c r="U61" s="138" t="str">
        <f t="shared" si="9"/>
        <v>-</v>
      </c>
      <c r="V61" s="138">
        <f t="shared" si="9"/>
        <v>-19123</v>
      </c>
      <c r="W61" s="138" t="str">
        <f t="shared" si="9"/>
        <v>-</v>
      </c>
      <c r="X61" s="138" t="str">
        <f t="shared" si="9"/>
        <v>-</v>
      </c>
      <c r="Y61" s="138">
        <f t="shared" si="9"/>
        <v>-19123</v>
      </c>
      <c r="Z61" s="138">
        <f t="shared" si="9"/>
        <v>-22375</v>
      </c>
      <c r="AA61" s="67">
        <f t="shared" si="4"/>
        <v>1997</v>
      </c>
    </row>
    <row r="62" spans="1:27" s="40" customFormat="1" ht="15" customHeight="1" x14ac:dyDescent="0.25">
      <c r="A62" s="67">
        <f t="shared" si="2"/>
        <v>1998</v>
      </c>
      <c r="B62" s="138">
        <f t="shared" ref="B62:Z62" si="10">IF(B26="-",B98,IF(B98="-",-B26,IF(AND(B26="-",B98="-"),"-",IF(B98=B26,"-",IF(OR(B26=".",B98="."),".",B98-B26)))))</f>
        <v>-12048</v>
      </c>
      <c r="C62" s="138">
        <f t="shared" si="10"/>
        <v>-10844</v>
      </c>
      <c r="D62" s="138">
        <f t="shared" si="10"/>
        <v>-1203</v>
      </c>
      <c r="E62" s="138">
        <f t="shared" si="10"/>
        <v>365</v>
      </c>
      <c r="F62" s="138">
        <f t="shared" si="10"/>
        <v>38</v>
      </c>
      <c r="G62" s="138">
        <f t="shared" si="10"/>
        <v>326</v>
      </c>
      <c r="H62" s="138">
        <f t="shared" si="10"/>
        <v>95</v>
      </c>
      <c r="I62" s="138">
        <f t="shared" si="10"/>
        <v>1239</v>
      </c>
      <c r="J62" s="138">
        <f t="shared" si="10"/>
        <v>-1143</v>
      </c>
      <c r="K62" s="138">
        <f t="shared" si="10"/>
        <v>6692</v>
      </c>
      <c r="L62" s="138">
        <f t="shared" si="10"/>
        <v>422</v>
      </c>
      <c r="M62" s="138">
        <f t="shared" si="10"/>
        <v>6271</v>
      </c>
      <c r="N62" s="138">
        <f t="shared" si="10"/>
        <v>4249</v>
      </c>
      <c r="O62" s="138">
        <f t="shared" si="10"/>
        <v>14</v>
      </c>
      <c r="P62" s="138" t="str">
        <f t="shared" si="10"/>
        <v>-</v>
      </c>
      <c r="Q62" s="138" t="str">
        <f t="shared" si="10"/>
        <v>-</v>
      </c>
      <c r="R62" s="138" t="str">
        <f t="shared" si="10"/>
        <v>-</v>
      </c>
      <c r="S62" s="138">
        <f t="shared" si="10"/>
        <v>-13122</v>
      </c>
      <c r="T62" s="138" t="str">
        <f t="shared" si="10"/>
        <v>-</v>
      </c>
      <c r="U62" s="138" t="str">
        <f t="shared" si="10"/>
        <v>-</v>
      </c>
      <c r="V62" s="138">
        <f t="shared" si="10"/>
        <v>-13121</v>
      </c>
      <c r="W62" s="138" t="str">
        <f t="shared" si="10"/>
        <v>-</v>
      </c>
      <c r="X62" s="138" t="str">
        <f t="shared" si="10"/>
        <v>-</v>
      </c>
      <c r="Y62" s="138">
        <f t="shared" si="10"/>
        <v>-13122</v>
      </c>
      <c r="Z62" s="138">
        <f t="shared" si="10"/>
        <v>-17384</v>
      </c>
      <c r="AA62" s="67">
        <f t="shared" si="4"/>
        <v>1998</v>
      </c>
    </row>
    <row r="63" spans="1:27" s="40" customFormat="1" ht="15" customHeight="1" x14ac:dyDescent="0.25">
      <c r="A63" s="67">
        <f t="shared" si="2"/>
        <v>1999</v>
      </c>
      <c r="B63" s="138">
        <f t="shared" ref="B63:Z63" si="11">IF(B27="-",B99,IF(B99="-",-B27,IF(AND(B27="-",B99="-"),"-",IF(B99=B27,"-",IF(OR(B27=".",B99="."),".",B99-B27)))))</f>
        <v>-13492</v>
      </c>
      <c r="C63" s="138">
        <f t="shared" si="11"/>
        <v>-12583</v>
      </c>
      <c r="D63" s="138">
        <f t="shared" si="11"/>
        <v>-910</v>
      </c>
      <c r="E63" s="138">
        <f t="shared" si="11"/>
        <v>378</v>
      </c>
      <c r="F63" s="138">
        <f t="shared" si="11"/>
        <v>-711</v>
      </c>
      <c r="G63" s="138">
        <f t="shared" si="11"/>
        <v>1089</v>
      </c>
      <c r="H63" s="138">
        <f t="shared" si="11"/>
        <v>260</v>
      </c>
      <c r="I63" s="138">
        <f t="shared" si="11"/>
        <v>816</v>
      </c>
      <c r="J63" s="138">
        <f t="shared" si="11"/>
        <v>-557</v>
      </c>
      <c r="K63" s="138">
        <f t="shared" si="11"/>
        <v>6384</v>
      </c>
      <c r="L63" s="138">
        <f t="shared" si="11"/>
        <v>754</v>
      </c>
      <c r="M63" s="138">
        <f t="shared" si="11"/>
        <v>5631</v>
      </c>
      <c r="N63" s="138">
        <f t="shared" si="11"/>
        <v>5254</v>
      </c>
      <c r="O63" s="138">
        <f t="shared" si="11"/>
        <v>14</v>
      </c>
      <c r="P63" s="138" t="str">
        <f t="shared" si="11"/>
        <v>-</v>
      </c>
      <c r="Q63" s="138" t="str">
        <f t="shared" si="11"/>
        <v>-</v>
      </c>
      <c r="R63" s="138" t="str">
        <f t="shared" si="11"/>
        <v>-</v>
      </c>
      <c r="S63" s="138">
        <f t="shared" si="11"/>
        <v>-15882</v>
      </c>
      <c r="T63" s="138" t="str">
        <f t="shared" si="11"/>
        <v>-</v>
      </c>
      <c r="U63" s="138" t="str">
        <f t="shared" si="11"/>
        <v>-</v>
      </c>
      <c r="V63" s="138">
        <f t="shared" si="11"/>
        <v>-15882</v>
      </c>
      <c r="W63" s="138" t="str">
        <f t="shared" si="11"/>
        <v>-</v>
      </c>
      <c r="X63" s="138" t="str">
        <f t="shared" si="11"/>
        <v>-</v>
      </c>
      <c r="Y63" s="138">
        <f t="shared" si="11"/>
        <v>-15882</v>
      </c>
      <c r="Z63" s="138">
        <f t="shared" si="11"/>
        <v>-21150</v>
      </c>
      <c r="AA63" s="67">
        <f t="shared" si="4"/>
        <v>1999</v>
      </c>
    </row>
    <row r="64" spans="1:27" s="40" customFormat="1" ht="15" customHeight="1" x14ac:dyDescent="0.25">
      <c r="A64" s="67">
        <f t="shared" si="2"/>
        <v>2000</v>
      </c>
      <c r="B64" s="138">
        <f t="shared" ref="B64:Z64" si="12">IF(B28="-",B100,IF(B100="-",-B28,IF(AND(B28="-",B100="-"),"-",IF(B100=B28,"-",IF(OR(B28=".",B100="."),".",B100-B28)))))</f>
        <v>-17299</v>
      </c>
      <c r="C64" s="138">
        <f t="shared" si="12"/>
        <v>-16487</v>
      </c>
      <c r="D64" s="138">
        <f t="shared" si="12"/>
        <v>-812</v>
      </c>
      <c r="E64" s="138">
        <f t="shared" si="12"/>
        <v>396</v>
      </c>
      <c r="F64" s="138">
        <f t="shared" si="12"/>
        <v>-691</v>
      </c>
      <c r="G64" s="138">
        <f t="shared" si="12"/>
        <v>1087</v>
      </c>
      <c r="H64" s="138">
        <f t="shared" si="12"/>
        <v>223</v>
      </c>
      <c r="I64" s="138">
        <f t="shared" si="12"/>
        <v>1768</v>
      </c>
      <c r="J64" s="138">
        <f t="shared" si="12"/>
        <v>-1545</v>
      </c>
      <c r="K64" s="138">
        <f t="shared" si="12"/>
        <v>6693</v>
      </c>
      <c r="L64" s="138">
        <f t="shared" si="12"/>
        <v>735</v>
      </c>
      <c r="M64" s="138">
        <f t="shared" si="12"/>
        <v>5958</v>
      </c>
      <c r="N64" s="138">
        <f t="shared" si="12"/>
        <v>4688</v>
      </c>
      <c r="O64" s="138">
        <f t="shared" si="12"/>
        <v>-8</v>
      </c>
      <c r="P64" s="138" t="str">
        <f t="shared" si="12"/>
        <v>-</v>
      </c>
      <c r="Q64" s="138" t="str">
        <f t="shared" si="12"/>
        <v>-</v>
      </c>
      <c r="R64" s="138" t="str">
        <f t="shared" si="12"/>
        <v>-</v>
      </c>
      <c r="S64" s="138">
        <f t="shared" si="12"/>
        <v>-15005</v>
      </c>
      <c r="T64" s="138" t="str">
        <f t="shared" si="12"/>
        <v>-</v>
      </c>
      <c r="U64" s="138" t="str">
        <f t="shared" si="12"/>
        <v>-</v>
      </c>
      <c r="V64" s="138">
        <f t="shared" si="12"/>
        <v>-15005</v>
      </c>
      <c r="W64" s="138" t="str">
        <f t="shared" si="12"/>
        <v>-</v>
      </c>
      <c r="X64" s="138" t="str">
        <f t="shared" si="12"/>
        <v>-</v>
      </c>
      <c r="Y64" s="138">
        <f t="shared" si="12"/>
        <v>-15005</v>
      </c>
      <c r="Z64" s="138">
        <f t="shared" si="12"/>
        <v>-19685</v>
      </c>
      <c r="AA64" s="67">
        <f t="shared" si="4"/>
        <v>2000</v>
      </c>
    </row>
    <row r="65" spans="1:27" s="40" customFormat="1" ht="15" customHeight="1" x14ac:dyDescent="0.25">
      <c r="A65" s="67">
        <f t="shared" si="2"/>
        <v>2001</v>
      </c>
      <c r="B65" s="138">
        <f t="shared" ref="B65:Z65" si="13">IF(B29="-",B101,IF(B101="-",-B29,IF(AND(B29="-",B101="-"),"-",IF(B101=B29,"-",IF(OR(B29=".",B101="."),".",B101-B29)))))</f>
        <v>-19642</v>
      </c>
      <c r="C65" s="138">
        <f t="shared" si="13"/>
        <v>-17823</v>
      </c>
      <c r="D65" s="138">
        <f t="shared" si="13"/>
        <v>-1818</v>
      </c>
      <c r="E65" s="138">
        <f t="shared" si="13"/>
        <v>279</v>
      </c>
      <c r="F65" s="138">
        <f t="shared" si="13"/>
        <v>-699</v>
      </c>
      <c r="G65" s="138">
        <f t="shared" si="13"/>
        <v>979</v>
      </c>
      <c r="H65" s="138">
        <f t="shared" si="13"/>
        <v>175</v>
      </c>
      <c r="I65" s="138">
        <f t="shared" si="13"/>
        <v>1603</v>
      </c>
      <c r="J65" s="138">
        <f t="shared" si="13"/>
        <v>-1429</v>
      </c>
      <c r="K65" s="138">
        <f t="shared" si="13"/>
        <v>7063</v>
      </c>
      <c r="L65" s="138">
        <f t="shared" si="13"/>
        <v>608</v>
      </c>
      <c r="M65" s="138">
        <f t="shared" si="13"/>
        <v>6455</v>
      </c>
      <c r="N65" s="138">
        <f t="shared" si="13"/>
        <v>4187</v>
      </c>
      <c r="O65" s="138">
        <f t="shared" si="13"/>
        <v>-2</v>
      </c>
      <c r="P65" s="138" t="str">
        <f t="shared" si="13"/>
        <v>-</v>
      </c>
      <c r="Q65" s="138" t="str">
        <f t="shared" si="13"/>
        <v>-</v>
      </c>
      <c r="R65" s="138" t="str">
        <f t="shared" si="13"/>
        <v>-</v>
      </c>
      <c r="S65" s="138">
        <f t="shared" si="13"/>
        <v>-12522</v>
      </c>
      <c r="T65" s="138" t="str">
        <f t="shared" si="13"/>
        <v>-</v>
      </c>
      <c r="U65" s="138" t="str">
        <f t="shared" si="13"/>
        <v>-</v>
      </c>
      <c r="V65" s="138">
        <f t="shared" si="13"/>
        <v>-12522</v>
      </c>
      <c r="W65" s="138" t="str">
        <f t="shared" si="13"/>
        <v>-</v>
      </c>
      <c r="X65" s="138" t="str">
        <f t="shared" si="13"/>
        <v>-</v>
      </c>
      <c r="Y65" s="138">
        <f t="shared" si="13"/>
        <v>-12523</v>
      </c>
      <c r="Z65" s="138">
        <f t="shared" si="13"/>
        <v>-16708</v>
      </c>
      <c r="AA65" s="67">
        <f t="shared" si="4"/>
        <v>2001</v>
      </c>
    </row>
    <row r="66" spans="1:27" s="40" customFormat="1" ht="15" customHeight="1" x14ac:dyDescent="0.25">
      <c r="A66" s="67">
        <f t="shared" si="2"/>
        <v>2002</v>
      </c>
      <c r="B66" s="138">
        <f t="shared" ref="B66:Z66" si="14">IF(B30="-",B102,IF(B102="-",-B30,IF(AND(B30="-",B102="-"),"-",IF(B102=B30,"-",IF(OR(B30=".",B102="."),".",B102-B30)))))</f>
        <v>-21698</v>
      </c>
      <c r="C66" s="138">
        <f t="shared" si="14"/>
        <v>-18185</v>
      </c>
      <c r="D66" s="138">
        <f t="shared" si="14"/>
        <v>-3513</v>
      </c>
      <c r="E66" s="138">
        <f t="shared" si="14"/>
        <v>233</v>
      </c>
      <c r="F66" s="138">
        <f t="shared" si="14"/>
        <v>-103</v>
      </c>
      <c r="G66" s="138">
        <f t="shared" si="14"/>
        <v>338</v>
      </c>
      <c r="H66" s="138">
        <f t="shared" si="14"/>
        <v>329</v>
      </c>
      <c r="I66" s="138">
        <f t="shared" si="14"/>
        <v>1003</v>
      </c>
      <c r="J66" s="138">
        <f t="shared" si="14"/>
        <v>-673</v>
      </c>
      <c r="K66" s="138">
        <f t="shared" si="14"/>
        <v>6365</v>
      </c>
      <c r="L66" s="138">
        <f t="shared" si="14"/>
        <v>623</v>
      </c>
      <c r="M66" s="138">
        <f t="shared" si="14"/>
        <v>5742</v>
      </c>
      <c r="N66" s="138">
        <f t="shared" si="14"/>
        <v>1893</v>
      </c>
      <c r="O66" s="138">
        <f t="shared" si="14"/>
        <v>-134</v>
      </c>
      <c r="P66" s="138" t="str">
        <f t="shared" si="14"/>
        <v>-</v>
      </c>
      <c r="Q66" s="138" t="str">
        <f t="shared" si="14"/>
        <v>-</v>
      </c>
      <c r="R66" s="138" t="str">
        <f t="shared" si="14"/>
        <v>-</v>
      </c>
      <c r="S66" s="138">
        <f t="shared" si="14"/>
        <v>-13728</v>
      </c>
      <c r="T66" s="138" t="str">
        <f t="shared" si="14"/>
        <v>-</v>
      </c>
      <c r="U66" s="138" t="str">
        <f t="shared" si="14"/>
        <v>-</v>
      </c>
      <c r="V66" s="138">
        <f t="shared" si="14"/>
        <v>-13729</v>
      </c>
      <c r="W66" s="138" t="str">
        <f t="shared" si="14"/>
        <v>-</v>
      </c>
      <c r="X66" s="138" t="str">
        <f t="shared" si="14"/>
        <v>-</v>
      </c>
      <c r="Y66" s="138">
        <f t="shared" si="14"/>
        <v>-13729</v>
      </c>
      <c r="Z66" s="138">
        <f t="shared" si="14"/>
        <v>-15489</v>
      </c>
      <c r="AA66" s="67">
        <f t="shared" si="4"/>
        <v>2002</v>
      </c>
    </row>
    <row r="67" spans="1:27" s="40" customFormat="1" ht="15" customHeight="1" x14ac:dyDescent="0.25">
      <c r="A67" s="67">
        <f t="shared" si="2"/>
        <v>2003</v>
      </c>
      <c r="B67" s="138">
        <f t="shared" ref="B67:Z67" si="15">IF(B31="-",B103,IF(B103="-",-B31,IF(AND(B31="-",B103="-"),"-",IF(B103=B31,"-",IF(OR(B31=".",B103="."),".",B103-B31)))))</f>
        <v>-23718</v>
      </c>
      <c r="C67" s="138">
        <f t="shared" si="15"/>
        <v>-20697</v>
      </c>
      <c r="D67" s="138">
        <f t="shared" si="15"/>
        <v>-3021</v>
      </c>
      <c r="E67" s="138">
        <f t="shared" si="15"/>
        <v>213</v>
      </c>
      <c r="F67" s="138">
        <f t="shared" si="15"/>
        <v>-700</v>
      </c>
      <c r="G67" s="138">
        <f t="shared" si="15"/>
        <v>912</v>
      </c>
      <c r="H67" s="138">
        <f t="shared" si="15"/>
        <v>-108</v>
      </c>
      <c r="I67" s="138">
        <f t="shared" si="15"/>
        <v>1634</v>
      </c>
      <c r="J67" s="138">
        <f t="shared" si="15"/>
        <v>-1741</v>
      </c>
      <c r="K67" s="138">
        <f t="shared" si="15"/>
        <v>6926</v>
      </c>
      <c r="L67" s="138">
        <f t="shared" si="15"/>
        <v>745</v>
      </c>
      <c r="M67" s="138">
        <f t="shared" si="15"/>
        <v>6181</v>
      </c>
      <c r="N67" s="138">
        <f t="shared" si="15"/>
        <v>2331</v>
      </c>
      <c r="O67" s="138">
        <f t="shared" si="15"/>
        <v>-41</v>
      </c>
      <c r="P67" s="138" t="str">
        <f t="shared" si="15"/>
        <v>-</v>
      </c>
      <c r="Q67" s="138" t="str">
        <f t="shared" si="15"/>
        <v>-</v>
      </c>
      <c r="R67" s="138" t="str">
        <f t="shared" si="15"/>
        <v>-</v>
      </c>
      <c r="S67" s="138">
        <f t="shared" si="15"/>
        <v>-15711</v>
      </c>
      <c r="T67" s="138" t="str">
        <f t="shared" si="15"/>
        <v>-</v>
      </c>
      <c r="U67" s="138" t="str">
        <f t="shared" si="15"/>
        <v>-</v>
      </c>
      <c r="V67" s="138">
        <f t="shared" si="15"/>
        <v>-15711</v>
      </c>
      <c r="W67" s="138" t="str">
        <f t="shared" si="15"/>
        <v>-</v>
      </c>
      <c r="X67" s="138" t="str">
        <f t="shared" si="15"/>
        <v>-</v>
      </c>
      <c r="Y67" s="138">
        <f t="shared" si="15"/>
        <v>-15711</v>
      </c>
      <c r="Z67" s="138">
        <f t="shared" si="15"/>
        <v>-18002</v>
      </c>
      <c r="AA67" s="67">
        <f t="shared" si="4"/>
        <v>2003</v>
      </c>
    </row>
    <row r="68" spans="1:27" s="40" customFormat="1" ht="15" customHeight="1" x14ac:dyDescent="0.25">
      <c r="A68" s="67">
        <f t="shared" si="2"/>
        <v>2004</v>
      </c>
      <c r="B68" s="138">
        <f t="shared" ref="B68:Z68" si="16">IF(B32="-",B104,IF(B104="-",-B32,IF(AND(B32="-",B104="-"),"-",IF(B104=B32,"-",IF(OR(B32=".",B104="."),".",B104-B32)))))</f>
        <v>-28214</v>
      </c>
      <c r="C68" s="138">
        <f t="shared" si="16"/>
        <v>-24396</v>
      </c>
      <c r="D68" s="138">
        <f t="shared" si="16"/>
        <v>-3818</v>
      </c>
      <c r="E68" s="138">
        <f t="shared" si="16"/>
        <v>189</v>
      </c>
      <c r="F68" s="138">
        <f t="shared" si="16"/>
        <v>10</v>
      </c>
      <c r="G68" s="138">
        <f t="shared" si="16"/>
        <v>178</v>
      </c>
      <c r="H68" s="138">
        <f t="shared" si="16"/>
        <v>363</v>
      </c>
      <c r="I68" s="138">
        <f t="shared" si="16"/>
        <v>1235</v>
      </c>
      <c r="J68" s="138">
        <f t="shared" si="16"/>
        <v>-872</v>
      </c>
      <c r="K68" s="138">
        <f t="shared" si="16"/>
        <v>6627</v>
      </c>
      <c r="L68" s="138">
        <f t="shared" si="16"/>
        <v>867</v>
      </c>
      <c r="M68" s="138">
        <f t="shared" si="16"/>
        <v>5759</v>
      </c>
      <c r="N68" s="138">
        <f t="shared" si="16"/>
        <v>1248</v>
      </c>
      <c r="O68" s="138">
        <f t="shared" si="16"/>
        <v>108</v>
      </c>
      <c r="P68" s="138" t="str">
        <f t="shared" si="16"/>
        <v>-</v>
      </c>
      <c r="Q68" s="138" t="str">
        <f t="shared" si="16"/>
        <v>-</v>
      </c>
      <c r="R68" s="138" t="str">
        <f t="shared" si="16"/>
        <v>-</v>
      </c>
      <c r="S68" s="138">
        <f t="shared" si="16"/>
        <v>-15764</v>
      </c>
      <c r="T68" s="138" t="str">
        <f t="shared" si="16"/>
        <v>-</v>
      </c>
      <c r="U68" s="138" t="str">
        <f t="shared" si="16"/>
        <v>-</v>
      </c>
      <c r="V68" s="138">
        <f t="shared" si="16"/>
        <v>-15764</v>
      </c>
      <c r="W68" s="138" t="str">
        <f t="shared" si="16"/>
        <v>-</v>
      </c>
      <c r="X68" s="138" t="str">
        <f t="shared" si="16"/>
        <v>-</v>
      </c>
      <c r="Y68" s="138">
        <f t="shared" si="16"/>
        <v>-15765</v>
      </c>
      <c r="Z68" s="138">
        <f t="shared" si="16"/>
        <v>-17120</v>
      </c>
      <c r="AA68" s="67">
        <f t="shared" si="4"/>
        <v>2004</v>
      </c>
    </row>
    <row r="69" spans="1:27" s="40" customFormat="1" ht="15" customHeight="1" x14ac:dyDescent="0.25">
      <c r="A69" s="67">
        <f t="shared" si="2"/>
        <v>2005</v>
      </c>
      <c r="B69" s="138">
        <f t="shared" ref="B69:Z69" si="17">IF(B33="-",B105,IF(B105="-",-B33,IF(AND(B33="-",B105="-"),"-",IF(B105=B33,"-",IF(OR(B33=".",B105="."),".",B105-B33)))))</f>
        <v>-32813</v>
      </c>
      <c r="C69" s="138">
        <f t="shared" si="17"/>
        <v>-28971</v>
      </c>
      <c r="D69" s="138">
        <f t="shared" si="17"/>
        <v>-3842</v>
      </c>
      <c r="E69" s="138">
        <f t="shared" si="17"/>
        <v>10</v>
      </c>
      <c r="F69" s="138">
        <f t="shared" si="17"/>
        <v>-30</v>
      </c>
      <c r="G69" s="138">
        <f t="shared" si="17"/>
        <v>39</v>
      </c>
      <c r="H69" s="138">
        <f t="shared" si="17"/>
        <v>300</v>
      </c>
      <c r="I69" s="138">
        <f t="shared" si="17"/>
        <v>763</v>
      </c>
      <c r="J69" s="138">
        <f t="shared" si="17"/>
        <v>-463</v>
      </c>
      <c r="K69" s="138">
        <f t="shared" si="17"/>
        <v>6460</v>
      </c>
      <c r="L69" s="138">
        <f t="shared" si="17"/>
        <v>966</v>
      </c>
      <c r="M69" s="138">
        <f t="shared" si="17"/>
        <v>5494</v>
      </c>
      <c r="N69" s="138">
        <f t="shared" si="17"/>
        <v>1229</v>
      </c>
      <c r="O69" s="138">
        <f t="shared" si="17"/>
        <v>-427</v>
      </c>
      <c r="P69" s="138" t="str">
        <f t="shared" si="17"/>
        <v>-</v>
      </c>
      <c r="Q69" s="138" t="str">
        <f t="shared" si="17"/>
        <v>-</v>
      </c>
      <c r="R69" s="138" t="str">
        <f t="shared" si="17"/>
        <v>-</v>
      </c>
      <c r="S69" s="138">
        <f t="shared" si="17"/>
        <v>-15962</v>
      </c>
      <c r="T69" s="138" t="str">
        <f t="shared" si="17"/>
        <v>-</v>
      </c>
      <c r="U69" s="138" t="str">
        <f t="shared" si="17"/>
        <v>-</v>
      </c>
      <c r="V69" s="138">
        <f t="shared" si="17"/>
        <v>-15962</v>
      </c>
      <c r="W69" s="138" t="str">
        <f t="shared" si="17"/>
        <v>-</v>
      </c>
      <c r="X69" s="138" t="str">
        <f t="shared" si="17"/>
        <v>-</v>
      </c>
      <c r="Y69" s="138">
        <f t="shared" si="17"/>
        <v>-15961</v>
      </c>
      <c r="Z69" s="138">
        <f t="shared" si="17"/>
        <v>-16763</v>
      </c>
      <c r="AA69" s="67">
        <f t="shared" si="4"/>
        <v>2005</v>
      </c>
    </row>
    <row r="70" spans="1:27" s="40" customFormat="1" ht="15" customHeight="1" x14ac:dyDescent="0.25">
      <c r="A70" s="67">
        <f t="shared" si="2"/>
        <v>2006</v>
      </c>
      <c r="B70" s="138">
        <f t="shared" ref="B70:Z70" si="18">IF(B34="-",B106,IF(B106="-",-B34,IF(AND(B34="-",B106="-"),"-",IF(B106=B34,"-",IF(OR(B34=".",B106="."),".",B106-B34)))))</f>
        <v>-40306</v>
      </c>
      <c r="C70" s="138">
        <f t="shared" si="18"/>
        <v>-36753</v>
      </c>
      <c r="D70" s="138">
        <f t="shared" si="18"/>
        <v>-3553</v>
      </c>
      <c r="E70" s="138">
        <f t="shared" si="18"/>
        <v>191</v>
      </c>
      <c r="F70" s="138">
        <f t="shared" si="18"/>
        <v>-14</v>
      </c>
      <c r="G70" s="138">
        <f t="shared" si="18"/>
        <v>205</v>
      </c>
      <c r="H70" s="138">
        <f t="shared" si="18"/>
        <v>372</v>
      </c>
      <c r="I70" s="138">
        <f t="shared" si="18"/>
        <v>544</v>
      </c>
      <c r="J70" s="138">
        <f t="shared" si="18"/>
        <v>-171</v>
      </c>
      <c r="K70" s="138">
        <f t="shared" si="18"/>
        <v>7850</v>
      </c>
      <c r="L70" s="138">
        <f t="shared" si="18"/>
        <v>1050</v>
      </c>
      <c r="M70" s="138">
        <f t="shared" si="18"/>
        <v>6800</v>
      </c>
      <c r="N70" s="138">
        <f t="shared" si="18"/>
        <v>3280</v>
      </c>
      <c r="O70" s="138">
        <f t="shared" si="18"/>
        <v>-89</v>
      </c>
      <c r="P70" s="138" t="str">
        <f t="shared" si="18"/>
        <v>-</v>
      </c>
      <c r="Q70" s="138" t="str">
        <f t="shared" si="18"/>
        <v>-</v>
      </c>
      <c r="R70" s="138" t="str">
        <f t="shared" si="18"/>
        <v>-</v>
      </c>
      <c r="S70" s="138">
        <f t="shared" si="18"/>
        <v>-14410</v>
      </c>
      <c r="T70" s="138" t="str">
        <f t="shared" si="18"/>
        <v>-</v>
      </c>
      <c r="U70" s="138" t="str">
        <f t="shared" si="18"/>
        <v>-</v>
      </c>
      <c r="V70" s="138">
        <f t="shared" si="18"/>
        <v>-14409</v>
      </c>
      <c r="W70" s="138" t="str">
        <f t="shared" si="18"/>
        <v>-</v>
      </c>
      <c r="X70" s="138" t="str">
        <f t="shared" si="18"/>
        <v>-</v>
      </c>
      <c r="Y70" s="138">
        <f t="shared" si="18"/>
        <v>-14410</v>
      </c>
      <c r="Z70" s="138">
        <f t="shared" si="18"/>
        <v>-17601</v>
      </c>
      <c r="AA70" s="67">
        <f t="shared" si="4"/>
        <v>2006</v>
      </c>
    </row>
    <row r="71" spans="1:27" s="40" customFormat="1" ht="15" customHeight="1" x14ac:dyDescent="0.25">
      <c r="A71" s="67">
        <f t="shared" si="2"/>
        <v>2007</v>
      </c>
      <c r="B71" s="138">
        <f t="shared" ref="B71:Z71" si="19">IF(B35="-",B107,IF(B107="-",-B35,IF(AND(B35="-",B107="-"),"-",IF(B107=B35,"-",IF(OR(B35=".",B107="."),".",B107-B35)))))</f>
        <v>-47174</v>
      </c>
      <c r="C71" s="138">
        <f t="shared" si="19"/>
        <v>-40219</v>
      </c>
      <c r="D71" s="138">
        <f t="shared" si="19"/>
        <v>-6955</v>
      </c>
      <c r="E71" s="138">
        <f t="shared" si="19"/>
        <v>316</v>
      </c>
      <c r="F71" s="138">
        <f t="shared" si="19"/>
        <v>-152</v>
      </c>
      <c r="G71" s="138">
        <f t="shared" si="19"/>
        <v>468</v>
      </c>
      <c r="H71" s="138">
        <f t="shared" si="19"/>
        <v>1250</v>
      </c>
      <c r="I71" s="138">
        <f t="shared" si="19"/>
        <v>631</v>
      </c>
      <c r="J71" s="138">
        <f t="shared" si="19"/>
        <v>620</v>
      </c>
      <c r="K71" s="138">
        <f t="shared" si="19"/>
        <v>5044</v>
      </c>
      <c r="L71" s="138">
        <f t="shared" si="19"/>
        <v>1062</v>
      </c>
      <c r="M71" s="138">
        <f t="shared" si="19"/>
        <v>3983</v>
      </c>
      <c r="N71" s="138">
        <f t="shared" si="19"/>
        <v>-1885</v>
      </c>
      <c r="O71" s="138">
        <f t="shared" si="19"/>
        <v>126</v>
      </c>
      <c r="P71" s="138" t="str">
        <f t="shared" si="19"/>
        <v>-</v>
      </c>
      <c r="Q71" s="138" t="str">
        <f t="shared" si="19"/>
        <v>-</v>
      </c>
      <c r="R71" s="138" t="str">
        <f t="shared" si="19"/>
        <v>-</v>
      </c>
      <c r="S71" s="138">
        <f t="shared" si="19"/>
        <v>-17951</v>
      </c>
      <c r="T71" s="138" t="str">
        <f t="shared" si="19"/>
        <v>-</v>
      </c>
      <c r="U71" s="138" t="str">
        <f t="shared" si="19"/>
        <v>-</v>
      </c>
      <c r="V71" s="138">
        <f t="shared" si="19"/>
        <v>-17951</v>
      </c>
      <c r="W71" s="138" t="str">
        <f t="shared" si="19"/>
        <v>-</v>
      </c>
      <c r="X71" s="138" t="str">
        <f t="shared" si="19"/>
        <v>-</v>
      </c>
      <c r="Y71" s="138">
        <f t="shared" si="19"/>
        <v>-17951</v>
      </c>
      <c r="Z71" s="138">
        <f t="shared" si="19"/>
        <v>-16191</v>
      </c>
      <c r="AA71" s="67">
        <f t="shared" si="4"/>
        <v>2007</v>
      </c>
    </row>
    <row r="72" spans="1:27" s="40" customFormat="1" ht="15" customHeight="1" x14ac:dyDescent="0.25">
      <c r="A72" s="67">
        <f t="shared" si="2"/>
        <v>2008</v>
      </c>
      <c r="B72" s="138">
        <f t="shared" ref="B72:Z72" si="20">IF(B36="-",B108,IF(B108="-",-B36,IF(AND(B36="-",B108="-"),"-",IF(B108=B36,"-",IF(OR(B36=".",B108="."),".",B108-B36)))))</f>
        <v>-51843</v>
      </c>
      <c r="C72" s="138">
        <f t="shared" si="20"/>
        <v>-46534</v>
      </c>
      <c r="D72" s="138">
        <f t="shared" si="20"/>
        <v>-5309</v>
      </c>
      <c r="E72" s="138">
        <f t="shared" si="20"/>
        <v>230</v>
      </c>
      <c r="F72" s="138">
        <f t="shared" si="20"/>
        <v>-351</v>
      </c>
      <c r="G72" s="138">
        <f t="shared" si="20"/>
        <v>581</v>
      </c>
      <c r="H72" s="138">
        <f t="shared" si="20"/>
        <v>1294</v>
      </c>
      <c r="I72" s="138">
        <f t="shared" si="20"/>
        <v>596</v>
      </c>
      <c r="J72" s="138">
        <f t="shared" si="20"/>
        <v>699</v>
      </c>
      <c r="K72" s="138">
        <f t="shared" si="20"/>
        <v>5541</v>
      </c>
      <c r="L72" s="138">
        <f t="shared" si="20"/>
        <v>1438</v>
      </c>
      <c r="M72" s="138">
        <f t="shared" si="20"/>
        <v>4103</v>
      </c>
      <c r="N72" s="138">
        <f t="shared" si="20"/>
        <v>74</v>
      </c>
      <c r="O72" s="138">
        <f t="shared" si="20"/>
        <v>-933</v>
      </c>
      <c r="P72" s="138" t="str">
        <f t="shared" si="20"/>
        <v>-</v>
      </c>
      <c r="Q72" s="138" t="str">
        <f t="shared" si="20"/>
        <v>-</v>
      </c>
      <c r="R72" s="138" t="str">
        <f t="shared" si="20"/>
        <v>-</v>
      </c>
      <c r="S72" s="138">
        <f t="shared" si="20"/>
        <v>-14754</v>
      </c>
      <c r="T72" s="138" t="str">
        <f t="shared" si="20"/>
        <v>-</v>
      </c>
      <c r="U72" s="138" t="str">
        <f t="shared" si="20"/>
        <v>-</v>
      </c>
      <c r="V72" s="138">
        <f t="shared" si="20"/>
        <v>-14754</v>
      </c>
      <c r="W72" s="138" t="str">
        <f t="shared" si="20"/>
        <v>-</v>
      </c>
      <c r="X72" s="138" t="str">
        <f t="shared" si="20"/>
        <v>-</v>
      </c>
      <c r="Y72" s="138">
        <f t="shared" si="20"/>
        <v>-14754</v>
      </c>
      <c r="Z72" s="138">
        <f t="shared" si="20"/>
        <v>-13894</v>
      </c>
      <c r="AA72" s="67">
        <f t="shared" si="4"/>
        <v>2008</v>
      </c>
    </row>
    <row r="73" spans="1:27" s="40" customFormat="1" ht="15" customHeight="1" x14ac:dyDescent="0.25">
      <c r="A73" s="67">
        <f t="shared" si="2"/>
        <v>2009</v>
      </c>
      <c r="B73" s="138">
        <f t="shared" ref="B73:Z73" si="21">IF(B37="-",B109,IF(B109="-",-B37,IF(AND(B37="-",B109="-"),"-",IF(B109=B37,"-",IF(OR(B37=".",B109="."),".",B109-B37)))))</f>
        <v>-45339</v>
      </c>
      <c r="C73" s="138">
        <f t="shared" si="21"/>
        <v>-41349</v>
      </c>
      <c r="D73" s="138">
        <f t="shared" si="21"/>
        <v>-3990</v>
      </c>
      <c r="E73" s="138">
        <f t="shared" si="21"/>
        <v>158</v>
      </c>
      <c r="F73" s="138">
        <f t="shared" si="21"/>
        <v>-522</v>
      </c>
      <c r="G73" s="138">
        <f t="shared" si="21"/>
        <v>680</v>
      </c>
      <c r="H73" s="138">
        <f t="shared" si="21"/>
        <v>1193</v>
      </c>
      <c r="I73" s="138">
        <f t="shared" si="21"/>
        <v>-178</v>
      </c>
      <c r="J73" s="138">
        <f t="shared" si="21"/>
        <v>1370</v>
      </c>
      <c r="K73" s="138">
        <f t="shared" si="21"/>
        <v>5350</v>
      </c>
      <c r="L73" s="138">
        <f t="shared" si="21"/>
        <v>1367</v>
      </c>
      <c r="M73" s="138">
        <f t="shared" si="21"/>
        <v>3983</v>
      </c>
      <c r="N73" s="138">
        <f t="shared" si="21"/>
        <v>2043</v>
      </c>
      <c r="O73" s="138">
        <f t="shared" si="21"/>
        <v>60</v>
      </c>
      <c r="P73" s="138" t="str">
        <f t="shared" si="21"/>
        <v>-</v>
      </c>
      <c r="Q73" s="138" t="str">
        <f t="shared" si="21"/>
        <v>-</v>
      </c>
      <c r="R73" s="138" t="str">
        <f t="shared" si="21"/>
        <v>-</v>
      </c>
      <c r="S73" s="138">
        <f t="shared" si="21"/>
        <v>-17820</v>
      </c>
      <c r="T73" s="138" t="str">
        <f t="shared" si="21"/>
        <v>-</v>
      </c>
      <c r="U73" s="138" t="str">
        <f t="shared" si="21"/>
        <v>-</v>
      </c>
      <c r="V73" s="138">
        <f t="shared" si="21"/>
        <v>-17819</v>
      </c>
      <c r="W73" s="138" t="str">
        <f t="shared" si="21"/>
        <v>-</v>
      </c>
      <c r="X73" s="138" t="str">
        <f t="shared" si="21"/>
        <v>-</v>
      </c>
      <c r="Y73" s="138">
        <f t="shared" si="21"/>
        <v>-17820</v>
      </c>
      <c r="Z73" s="138">
        <f t="shared" si="21"/>
        <v>-19923</v>
      </c>
      <c r="AA73" s="67">
        <f t="shared" si="4"/>
        <v>2009</v>
      </c>
    </row>
    <row r="74" spans="1:27" s="40" customFormat="1" ht="15" customHeight="1" x14ac:dyDescent="0.25">
      <c r="A74" s="67">
        <f t="shared" si="2"/>
        <v>2010</v>
      </c>
      <c r="B74" s="138">
        <f t="shared" ref="B74:Z74" si="22">IF(B38="-",B110,IF(B110="-",-B38,IF(AND(B38="-",B110="-"),"-",IF(B110=B38,"-",IF(OR(B38=".",B110="."),".",B110-B38)))))</f>
        <v>-56163</v>
      </c>
      <c r="C74" s="138">
        <f t="shared" si="22"/>
        <v>-54662</v>
      </c>
      <c r="D74" s="138">
        <f t="shared" si="22"/>
        <v>-1501</v>
      </c>
      <c r="E74" s="138">
        <f t="shared" si="22"/>
        <v>3421</v>
      </c>
      <c r="F74" s="138">
        <f t="shared" si="22"/>
        <v>3314</v>
      </c>
      <c r="G74" s="138">
        <f t="shared" si="22"/>
        <v>108</v>
      </c>
      <c r="H74" s="138">
        <f t="shared" si="22"/>
        <v>873</v>
      </c>
      <c r="I74" s="138">
        <f t="shared" si="22"/>
        <v>-166</v>
      </c>
      <c r="J74" s="138">
        <f t="shared" si="22"/>
        <v>1040</v>
      </c>
      <c r="K74" s="138">
        <f t="shared" si="22"/>
        <v>4809</v>
      </c>
      <c r="L74" s="138">
        <f t="shared" si="22"/>
        <v>1543</v>
      </c>
      <c r="M74" s="138">
        <f t="shared" si="22"/>
        <v>3265</v>
      </c>
      <c r="N74" s="138">
        <f t="shared" si="22"/>
        <v>2912</v>
      </c>
      <c r="O74" s="138">
        <f t="shared" si="22"/>
        <v>-1200</v>
      </c>
      <c r="P74" s="138" t="str">
        <f t="shared" si="22"/>
        <v>-</v>
      </c>
      <c r="Q74" s="138" t="str">
        <f t="shared" si="22"/>
        <v>-</v>
      </c>
      <c r="R74" s="138" t="str">
        <f t="shared" si="22"/>
        <v>-</v>
      </c>
      <c r="S74" s="138">
        <f t="shared" si="22"/>
        <v>-19721</v>
      </c>
      <c r="T74" s="138" t="str">
        <f t="shared" si="22"/>
        <v>-</v>
      </c>
      <c r="U74" s="138" t="str">
        <f t="shared" si="22"/>
        <v>-</v>
      </c>
      <c r="V74" s="138">
        <f t="shared" si="22"/>
        <v>-19721</v>
      </c>
      <c r="W74" s="138" t="str">
        <f t="shared" si="22"/>
        <v>-</v>
      </c>
      <c r="X74" s="138" t="str">
        <f t="shared" si="22"/>
        <v>-</v>
      </c>
      <c r="Y74" s="138">
        <f t="shared" si="22"/>
        <v>-19721</v>
      </c>
      <c r="Z74" s="138">
        <f t="shared" si="22"/>
        <v>-21432</v>
      </c>
      <c r="AA74" s="67">
        <f t="shared" si="4"/>
        <v>2010</v>
      </c>
    </row>
    <row r="75" spans="1:27" s="40" customFormat="1" ht="15" customHeight="1" x14ac:dyDescent="0.25">
      <c r="A75" s="67">
        <f t="shared" si="2"/>
        <v>2011</v>
      </c>
      <c r="B75" s="138">
        <f t="shared" ref="B75:Z75" si="23">IF(B39="-",B111,IF(B111="-",-B39,IF(AND(B39="-",B111="-"),"-",IF(B111=B39,"-",IF(OR(B39=".",B111="."),".",B111-B39)))))</f>
        <v>-67766</v>
      </c>
      <c r="C75" s="138">
        <f t="shared" si="23"/>
        <v>-68968</v>
      </c>
      <c r="D75" s="138">
        <f t="shared" si="23"/>
        <v>1201</v>
      </c>
      <c r="E75" s="138">
        <f t="shared" si="23"/>
        <v>4006</v>
      </c>
      <c r="F75" s="138">
        <f t="shared" si="23"/>
        <v>4233</v>
      </c>
      <c r="G75" s="138">
        <f t="shared" si="23"/>
        <v>-228</v>
      </c>
      <c r="H75" s="138">
        <f t="shared" si="23"/>
        <v>577</v>
      </c>
      <c r="I75" s="138">
        <f t="shared" si="23"/>
        <v>-672</v>
      </c>
      <c r="J75" s="138">
        <f t="shared" si="23"/>
        <v>1249</v>
      </c>
      <c r="K75" s="138">
        <f t="shared" si="23"/>
        <v>4537</v>
      </c>
      <c r="L75" s="138">
        <f t="shared" si="23"/>
        <v>1273</v>
      </c>
      <c r="M75" s="138">
        <f t="shared" si="23"/>
        <v>3264</v>
      </c>
      <c r="N75" s="138">
        <f t="shared" si="23"/>
        <v>5487</v>
      </c>
      <c r="O75" s="138">
        <f t="shared" si="23"/>
        <v>-1489</v>
      </c>
      <c r="P75" s="138" t="str">
        <f t="shared" si="23"/>
        <v>-</v>
      </c>
      <c r="Q75" s="138" t="str">
        <f t="shared" si="23"/>
        <v>-</v>
      </c>
      <c r="R75" s="138" t="str">
        <f t="shared" si="23"/>
        <v>-</v>
      </c>
      <c r="S75" s="138">
        <f t="shared" si="23"/>
        <v>-19757</v>
      </c>
      <c r="T75" s="138" t="str">
        <f t="shared" si="23"/>
        <v>-</v>
      </c>
      <c r="U75" s="138" t="str">
        <f t="shared" si="23"/>
        <v>-</v>
      </c>
      <c r="V75" s="138">
        <f t="shared" si="23"/>
        <v>-19757</v>
      </c>
      <c r="W75" s="138" t="str">
        <f t="shared" si="23"/>
        <v>-</v>
      </c>
      <c r="X75" s="138" t="str">
        <f t="shared" si="23"/>
        <v>-</v>
      </c>
      <c r="Y75" s="138">
        <f t="shared" si="23"/>
        <v>-19756</v>
      </c>
      <c r="Z75" s="138">
        <f t="shared" si="23"/>
        <v>-23755</v>
      </c>
      <c r="AA75" s="67">
        <f t="shared" si="4"/>
        <v>2011</v>
      </c>
    </row>
    <row r="76" spans="1:27" s="40" customFormat="1" ht="15" customHeight="1" x14ac:dyDescent="0.25">
      <c r="A76" s="67">
        <f t="shared" si="2"/>
        <v>2012</v>
      </c>
      <c r="B76" s="138">
        <f t="shared" ref="B76:Z76" si="24">IF(B40="-",B112,IF(B112="-",-B40,IF(AND(B40="-",B112="-"),"-",IF(B112=B40,"-",IF(OR(B40=".",B112="."),".",B112-B40)))))</f>
        <v>-74791</v>
      </c>
      <c r="C76" s="138">
        <f t="shared" si="24"/>
        <v>-76176</v>
      </c>
      <c r="D76" s="138">
        <f t="shared" si="24"/>
        <v>1385</v>
      </c>
      <c r="E76" s="138">
        <f t="shared" si="24"/>
        <v>4996</v>
      </c>
      <c r="F76" s="138">
        <f t="shared" si="24"/>
        <v>5647</v>
      </c>
      <c r="G76" s="138">
        <f t="shared" si="24"/>
        <v>-651</v>
      </c>
      <c r="H76" s="138">
        <f t="shared" si="24"/>
        <v>466</v>
      </c>
      <c r="I76" s="138">
        <f t="shared" si="24"/>
        <v>-1172</v>
      </c>
      <c r="J76" s="138">
        <f t="shared" si="24"/>
        <v>1639</v>
      </c>
      <c r="K76" s="138">
        <f t="shared" si="24"/>
        <v>4264</v>
      </c>
      <c r="L76" s="138">
        <f t="shared" si="24"/>
        <v>1072</v>
      </c>
      <c r="M76" s="138">
        <f t="shared" si="24"/>
        <v>3192</v>
      </c>
      <c r="N76" s="138">
        <f t="shared" si="24"/>
        <v>5565</v>
      </c>
      <c r="O76" s="138">
        <f t="shared" si="24"/>
        <v>-1754</v>
      </c>
      <c r="P76" s="138" t="str">
        <f t="shared" si="24"/>
        <v>-</v>
      </c>
      <c r="Q76" s="138" t="str">
        <f t="shared" si="24"/>
        <v>-</v>
      </c>
      <c r="R76" s="138" t="str">
        <f t="shared" si="24"/>
        <v>-</v>
      </c>
      <c r="S76" s="138">
        <f t="shared" si="24"/>
        <v>-20165</v>
      </c>
      <c r="T76" s="138" t="str">
        <f t="shared" si="24"/>
        <v>-</v>
      </c>
      <c r="U76" s="138" t="str">
        <f t="shared" si="24"/>
        <v>-</v>
      </c>
      <c r="V76" s="138">
        <f t="shared" si="24"/>
        <v>-20165</v>
      </c>
      <c r="W76" s="138" t="str">
        <f t="shared" si="24"/>
        <v>-</v>
      </c>
      <c r="X76" s="138" t="str">
        <f t="shared" si="24"/>
        <v>-</v>
      </c>
      <c r="Y76" s="138">
        <f t="shared" si="24"/>
        <v>-20165</v>
      </c>
      <c r="Z76" s="138">
        <f t="shared" si="24"/>
        <v>-23976</v>
      </c>
      <c r="AA76" s="67">
        <f t="shared" si="4"/>
        <v>2012</v>
      </c>
    </row>
    <row r="77" spans="1:27" s="40" customFormat="1" ht="15" customHeight="1" x14ac:dyDescent="0.25">
      <c r="A77" s="67">
        <f t="shared" si="2"/>
        <v>2013</v>
      </c>
      <c r="B77" s="138">
        <f t="shared" ref="B77:Z77" si="25">IF(B41="-",B113,IF(B113="-",-B41,IF(AND(B41="-",B113="-"),"-",IF(B113=B41,"-",IF(OR(B41=".",B113="."),".",B113-B41)))))</f>
        <v>-86612</v>
      </c>
      <c r="C77" s="138">
        <f t="shared" si="25"/>
        <v>-82761</v>
      </c>
      <c r="D77" s="138">
        <f t="shared" si="25"/>
        <v>-3851</v>
      </c>
      <c r="E77" s="138">
        <f t="shared" si="25"/>
        <v>5143</v>
      </c>
      <c r="F77" s="138">
        <f t="shared" si="25"/>
        <v>80</v>
      </c>
      <c r="G77" s="138">
        <f t="shared" si="25"/>
        <v>5064</v>
      </c>
      <c r="H77" s="138">
        <f t="shared" si="25"/>
        <v>-300</v>
      </c>
      <c r="I77" s="138">
        <f t="shared" si="25"/>
        <v>-3885</v>
      </c>
      <c r="J77" s="138">
        <f t="shared" si="25"/>
        <v>3586</v>
      </c>
      <c r="K77" s="138">
        <f t="shared" si="25"/>
        <v>4199</v>
      </c>
      <c r="L77" s="138">
        <f t="shared" si="25"/>
        <v>1004</v>
      </c>
      <c r="M77" s="138">
        <f t="shared" si="25"/>
        <v>3195</v>
      </c>
      <c r="N77" s="138">
        <f t="shared" si="25"/>
        <v>7994</v>
      </c>
      <c r="O77" s="138">
        <f t="shared" si="25"/>
        <v>-2407</v>
      </c>
      <c r="P77" s="138" t="str">
        <f t="shared" si="25"/>
        <v>-</v>
      </c>
      <c r="Q77" s="138" t="str">
        <f t="shared" si="25"/>
        <v>-</v>
      </c>
      <c r="R77" s="138" t="str">
        <f t="shared" si="25"/>
        <v>-</v>
      </c>
      <c r="S77" s="138">
        <f t="shared" si="25"/>
        <v>-25131</v>
      </c>
      <c r="T77" s="138" t="str">
        <f t="shared" si="25"/>
        <v>-</v>
      </c>
      <c r="U77" s="138" t="str">
        <f t="shared" si="25"/>
        <v>-</v>
      </c>
      <c r="V77" s="138">
        <f t="shared" si="25"/>
        <v>-25131</v>
      </c>
      <c r="W77" s="138" t="str">
        <f t="shared" si="25"/>
        <v>-</v>
      </c>
      <c r="X77" s="138" t="str">
        <f t="shared" si="25"/>
        <v>-</v>
      </c>
      <c r="Y77" s="138">
        <f t="shared" si="25"/>
        <v>-25131</v>
      </c>
      <c r="Z77" s="138">
        <f t="shared" si="25"/>
        <v>-30717</v>
      </c>
      <c r="AA77" s="67">
        <f t="shared" si="4"/>
        <v>2013</v>
      </c>
    </row>
    <row r="78" spans="1:27" s="40" customFormat="1" ht="15" customHeight="1" x14ac:dyDescent="0.25">
      <c r="A78" s="67">
        <f t="shared" si="2"/>
        <v>2014</v>
      </c>
      <c r="B78" s="138">
        <f t="shared" ref="B78:Z78" si="26">IF(B42="-",B114,IF(B114="-",-B42,IF(AND(B42="-",B114="-"),"-",IF(B114=B42,"-",IF(OR(B42=".",B114="."),".",B114-B42)))))</f>
        <v>-92400</v>
      </c>
      <c r="C78" s="138">
        <f t="shared" si="26"/>
        <v>-91286</v>
      </c>
      <c r="D78" s="138">
        <f t="shared" si="26"/>
        <v>-1114</v>
      </c>
      <c r="E78" s="138">
        <f t="shared" si="26"/>
        <v>5135</v>
      </c>
      <c r="F78" s="138">
        <f t="shared" si="26"/>
        <v>2773</v>
      </c>
      <c r="G78" s="138">
        <f t="shared" si="26"/>
        <v>2362</v>
      </c>
      <c r="H78" s="138">
        <f t="shared" si="26"/>
        <v>-2078</v>
      </c>
      <c r="I78" s="138">
        <f t="shared" si="26"/>
        <v>-5233</v>
      </c>
      <c r="J78" s="138">
        <f t="shared" si="26"/>
        <v>3155</v>
      </c>
      <c r="K78" s="138">
        <f t="shared" si="26"/>
        <v>-690</v>
      </c>
      <c r="L78" s="138">
        <f t="shared" si="26"/>
        <v>-742</v>
      </c>
      <c r="M78" s="138">
        <f t="shared" si="26"/>
        <v>52</v>
      </c>
      <c r="N78" s="138">
        <f t="shared" si="26"/>
        <v>4455</v>
      </c>
      <c r="O78" s="138">
        <f t="shared" si="26"/>
        <v>-2919</v>
      </c>
      <c r="P78" s="138">
        <f t="shared" si="26"/>
        <v>200</v>
      </c>
      <c r="Q78" s="138" t="str">
        <f t="shared" si="26"/>
        <v>-</v>
      </c>
      <c r="R78" s="138" t="str">
        <f t="shared" si="26"/>
        <v>-</v>
      </c>
      <c r="S78" s="138">
        <f t="shared" si="26"/>
        <v>269</v>
      </c>
      <c r="T78" s="138" t="str">
        <f t="shared" si="26"/>
        <v>-</v>
      </c>
      <c r="U78" s="138" t="str">
        <f t="shared" si="26"/>
        <v>-</v>
      </c>
      <c r="V78" s="138">
        <f t="shared" si="26"/>
        <v>269</v>
      </c>
      <c r="W78" s="138" t="str">
        <f t="shared" si="26"/>
        <v>-</v>
      </c>
      <c r="X78" s="138" t="str">
        <f t="shared" si="26"/>
        <v>-</v>
      </c>
      <c r="Y78" s="138">
        <f t="shared" si="26"/>
        <v>469</v>
      </c>
      <c r="Z78" s="138">
        <f t="shared" si="26"/>
        <v>-1068</v>
      </c>
      <c r="AA78" s="67">
        <f t="shared" si="4"/>
        <v>2014</v>
      </c>
    </row>
    <row r="79" spans="1:27" s="40" customFormat="1" ht="15" customHeight="1" x14ac:dyDescent="0.25">
      <c r="A79" s="67">
        <f t="shared" si="2"/>
        <v>2015</v>
      </c>
      <c r="B79" s="138">
        <f t="shared" ref="B79:Z79" si="27">IF(B43="-",B115,IF(B115="-",-B43,IF(AND(B43="-",B115="-"),"-",IF(B115=B43,"-",IF(OR(B43=".",B115="."),".",B115-B43)))))</f>
        <v>-106253</v>
      </c>
      <c r="C79" s="138">
        <f t="shared" si="27"/>
        <v>-102913</v>
      </c>
      <c r="D79" s="138">
        <f t="shared" si="27"/>
        <v>-3340</v>
      </c>
      <c r="E79" s="138">
        <f t="shared" si="27"/>
        <v>5202</v>
      </c>
      <c r="F79" s="138">
        <f t="shared" si="27"/>
        <v>2921</v>
      </c>
      <c r="G79" s="138">
        <f t="shared" si="27"/>
        <v>2280</v>
      </c>
      <c r="H79" s="138">
        <f t="shared" si="27"/>
        <v>-11418</v>
      </c>
      <c r="I79" s="138">
        <f t="shared" si="27"/>
        <v>-2134</v>
      </c>
      <c r="J79" s="138">
        <f t="shared" si="27"/>
        <v>-9284</v>
      </c>
      <c r="K79" s="138">
        <f t="shared" si="27"/>
        <v>-617</v>
      </c>
      <c r="L79" s="138">
        <f t="shared" si="27"/>
        <v>-1266</v>
      </c>
      <c r="M79" s="138">
        <f t="shared" si="27"/>
        <v>650</v>
      </c>
      <c r="N79" s="138">
        <f t="shared" si="27"/>
        <v>-9693</v>
      </c>
      <c r="O79" s="138">
        <f t="shared" si="27"/>
        <v>-2034</v>
      </c>
      <c r="P79" s="138">
        <f t="shared" si="27"/>
        <v>-10410</v>
      </c>
      <c r="Q79" s="138" t="str">
        <f t="shared" si="27"/>
        <v>-</v>
      </c>
      <c r="R79" s="138" t="str">
        <f t="shared" si="27"/>
        <v>-</v>
      </c>
      <c r="S79" s="138">
        <f t="shared" si="27"/>
        <v>97</v>
      </c>
      <c r="T79" s="138" t="str">
        <f t="shared" si="27"/>
        <v>-</v>
      </c>
      <c r="U79" s="138" t="str">
        <f t="shared" si="27"/>
        <v>-</v>
      </c>
      <c r="V79" s="138">
        <f t="shared" si="27"/>
        <v>97</v>
      </c>
      <c r="W79" s="138" t="str">
        <f t="shared" si="27"/>
        <v>-</v>
      </c>
      <c r="X79" s="138" t="str">
        <f t="shared" si="27"/>
        <v>-</v>
      </c>
      <c r="Y79" s="138">
        <f t="shared" si="27"/>
        <v>-10313</v>
      </c>
      <c r="Z79" s="138">
        <f t="shared" si="27"/>
        <v>1414</v>
      </c>
      <c r="AA79" s="67">
        <f t="shared" si="4"/>
        <v>2015</v>
      </c>
    </row>
    <row r="80" spans="1:27" s="40" customFormat="1" ht="15" customHeight="1" x14ac:dyDescent="0.25">
      <c r="A80" s="67">
        <f t="shared" si="2"/>
        <v>2016</v>
      </c>
      <c r="B80" s="138">
        <f t="shared" ref="B80:Z80" si="28">IF(B44="-",B116,IF(B116="-",-B44,IF(AND(B44="-",B116="-"),"-",IF(B116=B44,"-",IF(OR(B44=".",B116="."),".",B116-B44)))))</f>
        <v>-115471</v>
      </c>
      <c r="C80" s="138">
        <f t="shared" si="28"/>
        <v>-113460</v>
      </c>
      <c r="D80" s="138">
        <f t="shared" si="28"/>
        <v>-2012</v>
      </c>
      <c r="E80" s="138">
        <f t="shared" si="28"/>
        <v>5440</v>
      </c>
      <c r="F80" s="138">
        <f t="shared" si="28"/>
        <v>2798</v>
      </c>
      <c r="G80" s="138">
        <f t="shared" si="28"/>
        <v>2641</v>
      </c>
      <c r="H80" s="138">
        <f t="shared" si="28"/>
        <v>3975</v>
      </c>
      <c r="I80" s="138">
        <f t="shared" si="28"/>
        <v>-9636</v>
      </c>
      <c r="J80" s="138">
        <f t="shared" si="28"/>
        <v>13611</v>
      </c>
      <c r="K80" s="138">
        <f t="shared" si="28"/>
        <v>-688</v>
      </c>
      <c r="L80" s="138">
        <f t="shared" si="28"/>
        <v>-909</v>
      </c>
      <c r="M80" s="138">
        <f t="shared" si="28"/>
        <v>221</v>
      </c>
      <c r="N80" s="138">
        <f t="shared" si="28"/>
        <v>14462</v>
      </c>
      <c r="O80" s="138">
        <f t="shared" si="28"/>
        <v>-3796</v>
      </c>
      <c r="P80" s="138">
        <f t="shared" si="28"/>
        <v>10181</v>
      </c>
      <c r="Q80" s="138" t="str">
        <f t="shared" si="28"/>
        <v>-</v>
      </c>
      <c r="R80" s="138" t="str">
        <f t="shared" si="28"/>
        <v>-</v>
      </c>
      <c r="S80" s="138">
        <f t="shared" si="28"/>
        <v>195</v>
      </c>
      <c r="T80" s="138" t="str">
        <f t="shared" si="28"/>
        <v>-</v>
      </c>
      <c r="U80" s="138" t="str">
        <f t="shared" si="28"/>
        <v>-</v>
      </c>
      <c r="V80" s="138">
        <f t="shared" si="28"/>
        <v>195</v>
      </c>
      <c r="W80" s="138" t="str">
        <f t="shared" si="28"/>
        <v>-</v>
      </c>
      <c r="X80" s="138" t="str">
        <f t="shared" si="28"/>
        <v>-</v>
      </c>
      <c r="Y80" s="138">
        <f t="shared" si="28"/>
        <v>10376</v>
      </c>
      <c r="Z80" s="138">
        <f t="shared" si="28"/>
        <v>-290</v>
      </c>
      <c r="AA80" s="67">
        <f t="shared" si="4"/>
        <v>2016</v>
      </c>
    </row>
    <row r="81" spans="1:27" s="40" customFormat="1" ht="15" customHeight="1" x14ac:dyDescent="0.25">
      <c r="A81" s="67">
        <f t="shared" si="2"/>
        <v>2017</v>
      </c>
      <c r="B81" s="138">
        <f t="shared" ref="B81:Z81" si="29">IF(B45="-",B117,IF(B117="-",-B45,IF(AND(B45="-",B117="-"),"-",IF(B117=B45,"-",IF(OR(B45=".",B117="."),".",B117-B45)))))</f>
        <v>-132609</v>
      </c>
      <c r="C81" s="138">
        <f t="shared" si="29"/>
        <v>-134573</v>
      </c>
      <c r="D81" s="138">
        <f t="shared" si="29"/>
        <v>1964</v>
      </c>
      <c r="E81" s="138">
        <f t="shared" si="29"/>
        <v>5995</v>
      </c>
      <c r="F81" s="138">
        <f t="shared" si="29"/>
        <v>3212</v>
      </c>
      <c r="G81" s="138">
        <f t="shared" si="29"/>
        <v>2782</v>
      </c>
      <c r="H81" s="138">
        <f t="shared" si="29"/>
        <v>2250</v>
      </c>
      <c r="I81" s="138">
        <f t="shared" si="29"/>
        <v>-4568</v>
      </c>
      <c r="J81" s="138">
        <f t="shared" si="29"/>
        <v>6818</v>
      </c>
      <c r="K81" s="138">
        <f t="shared" si="29"/>
        <v>-460</v>
      </c>
      <c r="L81" s="138">
        <f t="shared" si="29"/>
        <v>-1660</v>
      </c>
      <c r="M81" s="138">
        <f t="shared" si="29"/>
        <v>1201</v>
      </c>
      <c r="N81" s="138">
        <f t="shared" si="29"/>
        <v>12765</v>
      </c>
      <c r="O81" s="138">
        <f t="shared" si="29"/>
        <v>-3826</v>
      </c>
      <c r="P81" s="138">
        <f t="shared" si="29"/>
        <v>3575</v>
      </c>
      <c r="Q81" s="138" t="str">
        <f t="shared" si="29"/>
        <v>-</v>
      </c>
      <c r="R81" s="138" t="str">
        <f t="shared" si="29"/>
        <v>-</v>
      </c>
      <c r="S81" s="138">
        <f t="shared" si="29"/>
        <v>2884</v>
      </c>
      <c r="T81" s="138" t="str">
        <f t="shared" si="29"/>
        <v>-</v>
      </c>
      <c r="U81" s="138">
        <f t="shared" si="29"/>
        <v>-197</v>
      </c>
      <c r="V81" s="138">
        <f t="shared" si="29"/>
        <v>269</v>
      </c>
      <c r="W81" s="138">
        <f t="shared" si="29"/>
        <v>2812</v>
      </c>
      <c r="X81" s="138" t="str">
        <f t="shared" si="29"/>
        <v>-</v>
      </c>
      <c r="Y81" s="138">
        <f t="shared" si="29"/>
        <v>6460</v>
      </c>
      <c r="Z81" s="138">
        <f t="shared" si="29"/>
        <v>-2481</v>
      </c>
      <c r="AA81" s="67">
        <f t="shared" si="4"/>
        <v>2017</v>
      </c>
    </row>
    <row r="82" spans="1:27" s="40" customFormat="1" ht="15" customHeight="1" x14ac:dyDescent="0.25">
      <c r="A82" s="67">
        <f t="shared" si="2"/>
        <v>2018</v>
      </c>
      <c r="B82" s="138">
        <f t="shared" ref="B82:Z82" si="30">IF(B46="-",B118,IF(B118="-",-B46,IF(AND(B46="-",B118="-"),"-",IF(B118=B46,"-",IF(OR(B46=".",B118="."),".",B118-B46)))))</f>
        <v>-131946</v>
      </c>
      <c r="C82" s="138">
        <f t="shared" si="30"/>
        <v>-128702</v>
      </c>
      <c r="D82" s="138">
        <f t="shared" si="30"/>
        <v>-3244</v>
      </c>
      <c r="E82" s="138">
        <f t="shared" si="30"/>
        <v>5962</v>
      </c>
      <c r="F82" s="138">
        <f t="shared" si="30"/>
        <v>4167</v>
      </c>
      <c r="G82" s="138">
        <f t="shared" si="30"/>
        <v>1796</v>
      </c>
      <c r="H82" s="138">
        <f t="shared" si="30"/>
        <v>14014</v>
      </c>
      <c r="I82" s="138">
        <f t="shared" si="30"/>
        <v>-7777</v>
      </c>
      <c r="J82" s="138">
        <f t="shared" si="30"/>
        <v>21791</v>
      </c>
      <c r="K82" s="138">
        <f t="shared" si="30"/>
        <v>-643</v>
      </c>
      <c r="L82" s="138">
        <f t="shared" si="30"/>
        <v>-1879</v>
      </c>
      <c r="M82" s="138">
        <f t="shared" si="30"/>
        <v>1236</v>
      </c>
      <c r="N82" s="138">
        <f t="shared" si="30"/>
        <v>21578</v>
      </c>
      <c r="O82" s="138">
        <f t="shared" si="30"/>
        <v>-4516</v>
      </c>
      <c r="P82" s="138">
        <f t="shared" si="30"/>
        <v>18303</v>
      </c>
      <c r="Q82" s="138" t="str">
        <f t="shared" si="30"/>
        <v>-</v>
      </c>
      <c r="R82" s="138" t="str">
        <f t="shared" si="30"/>
        <v>-</v>
      </c>
      <c r="S82" s="138">
        <f t="shared" si="30"/>
        <v>-78</v>
      </c>
      <c r="T82" s="138" t="str">
        <f t="shared" si="30"/>
        <v>-</v>
      </c>
      <c r="U82" s="138">
        <f t="shared" si="30"/>
        <v>-56</v>
      </c>
      <c r="V82" s="138">
        <f t="shared" si="30"/>
        <v>-23</v>
      </c>
      <c r="W82" s="138" t="str">
        <f t="shared" si="30"/>
        <v>-</v>
      </c>
      <c r="X82" s="138" t="str">
        <f t="shared" si="30"/>
        <v>-</v>
      </c>
      <c r="Y82" s="138">
        <f t="shared" si="30"/>
        <v>18226</v>
      </c>
      <c r="Z82" s="138">
        <f t="shared" si="30"/>
        <v>1164</v>
      </c>
      <c r="AA82" s="67">
        <f t="shared" si="4"/>
        <v>2018</v>
      </c>
    </row>
    <row r="83" spans="1:27" s="40" customFormat="1" ht="15" customHeight="1" x14ac:dyDescent="0.25">
      <c r="A83" s="67">
        <f t="shared" si="2"/>
        <v>2019</v>
      </c>
      <c r="B83" s="138">
        <f t="shared" ref="B83:Z83" si="31">IF(B47="-",B119,IF(B119="-",-B47,IF(AND(B47="-",B119="-"),"-",IF(B119=B47,"-",IF(OR(B47=".",B119="."),".",B119-B47)))))</f>
        <v>-135780</v>
      </c>
      <c r="C83" s="138">
        <f t="shared" si="31"/>
        <v>-129433</v>
      </c>
      <c r="D83" s="138">
        <f t="shared" si="31"/>
        <v>-6347</v>
      </c>
      <c r="E83" s="138">
        <f t="shared" si="31"/>
        <v>-348</v>
      </c>
      <c r="F83" s="138">
        <f t="shared" si="31"/>
        <v>541</v>
      </c>
      <c r="G83" s="138">
        <f t="shared" si="31"/>
        <v>-890</v>
      </c>
      <c r="H83" s="138">
        <f t="shared" si="31"/>
        <v>99</v>
      </c>
      <c r="I83" s="138">
        <f t="shared" si="31"/>
        <v>-1394</v>
      </c>
      <c r="J83" s="138">
        <f t="shared" si="31"/>
        <v>1492</v>
      </c>
      <c r="K83" s="138">
        <f t="shared" si="31"/>
        <v>-828</v>
      </c>
      <c r="L83" s="138">
        <f t="shared" si="31"/>
        <v>-1198</v>
      </c>
      <c r="M83" s="138">
        <f t="shared" si="31"/>
        <v>372</v>
      </c>
      <c r="N83" s="138">
        <f t="shared" si="31"/>
        <v>-5372</v>
      </c>
      <c r="O83" s="138">
        <f t="shared" si="31"/>
        <v>-1202</v>
      </c>
      <c r="P83" s="138">
        <f t="shared" si="31"/>
        <v>-2581</v>
      </c>
      <c r="Q83" s="138" t="str">
        <f t="shared" si="31"/>
        <v>-</v>
      </c>
      <c r="R83" s="138" t="str">
        <f t="shared" si="31"/>
        <v>-</v>
      </c>
      <c r="S83" s="138">
        <f t="shared" si="31"/>
        <v>3100</v>
      </c>
      <c r="T83" s="138" t="str">
        <f t="shared" si="31"/>
        <v>-</v>
      </c>
      <c r="U83" s="138">
        <f t="shared" si="31"/>
        <v>2648</v>
      </c>
      <c r="V83" s="138">
        <f t="shared" si="31"/>
        <v>452</v>
      </c>
      <c r="W83" s="138" t="str">
        <f t="shared" si="31"/>
        <v>-</v>
      </c>
      <c r="X83" s="138" t="str">
        <f t="shared" si="31"/>
        <v>-</v>
      </c>
      <c r="Y83" s="138">
        <f t="shared" si="31"/>
        <v>519</v>
      </c>
      <c r="Z83" s="138">
        <f t="shared" si="31"/>
        <v>7093</v>
      </c>
      <c r="AA83" s="67">
        <f t="shared" si="4"/>
        <v>2019</v>
      </c>
    </row>
    <row r="84" spans="1:27" s="40" customFormat="1" ht="15" customHeight="1" x14ac:dyDescent="0.25">
      <c r="A84" s="67">
        <f t="shared" si="2"/>
        <v>2020</v>
      </c>
      <c r="B84" s="138">
        <f t="shared" ref="B84:Z84" si="32">IF(B48="-",B120,IF(B120="-",-B48,IF(AND(B48="-",B120="-"),"-",IF(B120=B48,"-",IF(OR(B48=".",B120="."),".",B120-B48)))))</f>
        <v>-127085</v>
      </c>
      <c r="C84" s="138">
        <f t="shared" si="32"/>
        <v>-122101</v>
      </c>
      <c r="D84" s="138">
        <f t="shared" si="32"/>
        <v>-4983</v>
      </c>
      <c r="E84" s="138">
        <f t="shared" si="32"/>
        <v>-1</v>
      </c>
      <c r="F84" s="138" t="str">
        <f t="shared" si="32"/>
        <v>-</v>
      </c>
      <c r="G84" s="138">
        <f t="shared" si="32"/>
        <v>-1</v>
      </c>
      <c r="H84" s="138">
        <f t="shared" si="32"/>
        <v>409</v>
      </c>
      <c r="I84" s="138">
        <f t="shared" si="32"/>
        <v>-615</v>
      </c>
      <c r="J84" s="138">
        <f t="shared" si="32"/>
        <v>1024</v>
      </c>
      <c r="K84" s="138">
        <f t="shared" si="32"/>
        <v>-3236</v>
      </c>
      <c r="L84" s="138">
        <f t="shared" si="32"/>
        <v>-2718</v>
      </c>
      <c r="M84" s="138">
        <f t="shared" si="32"/>
        <v>-517</v>
      </c>
      <c r="N84" s="138">
        <f t="shared" si="32"/>
        <v>-4476</v>
      </c>
      <c r="O84" s="138">
        <f t="shared" si="32"/>
        <v>-175</v>
      </c>
      <c r="P84" s="138">
        <f t="shared" si="32"/>
        <v>-136</v>
      </c>
      <c r="Q84" s="138">
        <f t="shared" si="32"/>
        <v>3</v>
      </c>
      <c r="R84" s="138" t="str">
        <f t="shared" si="32"/>
        <v>-</v>
      </c>
      <c r="S84" s="138">
        <f t="shared" si="32"/>
        <v>320</v>
      </c>
      <c r="T84" s="138" t="str">
        <f t="shared" si="32"/>
        <v>-</v>
      </c>
      <c r="U84" s="138">
        <f t="shared" si="32"/>
        <v>2820</v>
      </c>
      <c r="V84" s="138">
        <f t="shared" si="32"/>
        <v>312</v>
      </c>
      <c r="W84" s="138">
        <f t="shared" si="32"/>
        <v>-2812</v>
      </c>
      <c r="X84" s="138" t="str">
        <f t="shared" si="32"/>
        <v>-</v>
      </c>
      <c r="Y84" s="138">
        <f t="shared" si="32"/>
        <v>187</v>
      </c>
      <c r="Z84" s="138">
        <f t="shared" si="32"/>
        <v>4838</v>
      </c>
      <c r="AA84" s="67">
        <f t="shared" si="4"/>
        <v>2020</v>
      </c>
    </row>
    <row r="85" spans="1:27" s="40" customFormat="1" ht="15" customHeight="1" x14ac:dyDescent="0.25">
      <c r="A85" s="67">
        <f t="shared" si="2"/>
        <v>2021</v>
      </c>
      <c r="B85" s="138">
        <f t="shared" ref="B85:Z85" si="33">IF(B49="-",B121,IF(B121="-",-B49,IF(AND(B49="-",B121="-"),"-",IF(B121=B49,"-",IF(OR(B49=".",B121="."),".",B121-B49)))))</f>
        <v>-149593</v>
      </c>
      <c r="C85" s="138">
        <f t="shared" si="33"/>
        <v>-141138</v>
      </c>
      <c r="D85" s="138">
        <f t="shared" si="33"/>
        <v>-8455</v>
      </c>
      <c r="E85" s="138" t="str">
        <f t="shared" si="33"/>
        <v>-</v>
      </c>
      <c r="F85" s="138">
        <f t="shared" si="33"/>
        <v>2</v>
      </c>
      <c r="G85" s="138">
        <f t="shared" si="33"/>
        <v>-2</v>
      </c>
      <c r="H85" s="138">
        <f t="shared" si="33"/>
        <v>663</v>
      </c>
      <c r="I85" s="138">
        <f t="shared" si="33"/>
        <v>-586</v>
      </c>
      <c r="J85" s="138">
        <f t="shared" si="33"/>
        <v>1249</v>
      </c>
      <c r="K85" s="138">
        <f t="shared" si="33"/>
        <v>-1220</v>
      </c>
      <c r="L85" s="138">
        <f t="shared" si="33"/>
        <v>447</v>
      </c>
      <c r="M85" s="138">
        <f t="shared" si="33"/>
        <v>-1667</v>
      </c>
      <c r="N85" s="138">
        <f t="shared" si="33"/>
        <v>-8874</v>
      </c>
      <c r="O85" s="138">
        <f t="shared" si="33"/>
        <v>-870</v>
      </c>
      <c r="P85" s="138">
        <f t="shared" si="33"/>
        <v>-10</v>
      </c>
      <c r="Q85" s="138">
        <f t="shared" si="33"/>
        <v>553</v>
      </c>
      <c r="R85" s="138" t="str">
        <f t="shared" si="33"/>
        <v>-</v>
      </c>
      <c r="S85" s="138">
        <f t="shared" si="33"/>
        <v>-2724</v>
      </c>
      <c r="T85" s="138" t="str">
        <f t="shared" si="33"/>
        <v>-</v>
      </c>
      <c r="U85" s="138">
        <f t="shared" si="33"/>
        <v>-1041</v>
      </c>
      <c r="V85" s="138">
        <f t="shared" si="33"/>
        <v>-1683</v>
      </c>
      <c r="W85" s="138" t="str">
        <f t="shared" si="33"/>
        <v>-</v>
      </c>
      <c r="X85" s="138" t="str">
        <f t="shared" si="33"/>
        <v>-</v>
      </c>
      <c r="Y85" s="138">
        <f t="shared" si="33"/>
        <v>-2181</v>
      </c>
      <c r="Z85" s="138">
        <f t="shared" si="33"/>
        <v>7563</v>
      </c>
      <c r="AA85" s="67">
        <f t="shared" si="4"/>
        <v>2021</v>
      </c>
    </row>
    <row r="86" spans="1:27" s="40" customFormat="1" ht="15" customHeight="1" x14ac:dyDescent="0.25">
      <c r="A86" s="67">
        <f t="shared" si="2"/>
        <v>2022</v>
      </c>
      <c r="B86" s="138">
        <f t="shared" ref="B86:Z86" si="34">IF(B50="-",B122,IF(B122="-",-B50,IF(AND(B50="-",B122="-"),"-",IF(B122=B50,"-",IF(OR(B50=".",B122="."),".",B122-B50)))))</f>
        <v>-181145</v>
      </c>
      <c r="C86" s="138">
        <f t="shared" si="34"/>
        <v>-190014</v>
      </c>
      <c r="D86" s="138">
        <f t="shared" si="34"/>
        <v>8869</v>
      </c>
      <c r="E86" s="138">
        <f t="shared" si="34"/>
        <v>2211</v>
      </c>
      <c r="F86" s="138">
        <f t="shared" si="34"/>
        <v>906</v>
      </c>
      <c r="G86" s="138">
        <f t="shared" si="34"/>
        <v>1305</v>
      </c>
      <c r="H86" s="138">
        <f t="shared" si="34"/>
        <v>832</v>
      </c>
      <c r="I86" s="138">
        <f t="shared" si="34"/>
        <v>-267</v>
      </c>
      <c r="J86" s="138">
        <f t="shared" si="34"/>
        <v>1099</v>
      </c>
      <c r="K86" s="138">
        <f t="shared" si="34"/>
        <v>4005</v>
      </c>
      <c r="L86" s="138">
        <f t="shared" si="34"/>
        <v>5401</v>
      </c>
      <c r="M86" s="138">
        <f t="shared" si="34"/>
        <v>-1395</v>
      </c>
      <c r="N86" s="138">
        <f t="shared" si="34"/>
        <v>9877</v>
      </c>
      <c r="O86" s="138">
        <f t="shared" si="34"/>
        <v>1354</v>
      </c>
      <c r="P86" s="138">
        <f t="shared" si="34"/>
        <v>53</v>
      </c>
      <c r="Q86" s="138">
        <f t="shared" si="34"/>
        <v>2411</v>
      </c>
      <c r="R86" s="138" t="str">
        <f t="shared" si="34"/>
        <v>-</v>
      </c>
      <c r="S86" s="138">
        <f t="shared" si="34"/>
        <v>-1247</v>
      </c>
      <c r="T86" s="138" t="str">
        <f t="shared" si="34"/>
        <v>-</v>
      </c>
      <c r="U86" s="138">
        <f t="shared" si="34"/>
        <v>-1208</v>
      </c>
      <c r="V86" s="138">
        <f t="shared" si="34"/>
        <v>-40</v>
      </c>
      <c r="W86" s="138" t="str">
        <f t="shared" si="34"/>
        <v>-</v>
      </c>
      <c r="X86" s="138" t="str">
        <f t="shared" si="34"/>
        <v>-</v>
      </c>
      <c r="Y86" s="138">
        <f t="shared" si="34"/>
        <v>1215</v>
      </c>
      <c r="Z86" s="138">
        <f t="shared" si="34"/>
        <v>-10016</v>
      </c>
      <c r="AA86" s="67">
        <f t="shared" si="4"/>
        <v>2022</v>
      </c>
    </row>
    <row r="87" spans="1:27" s="40" customFormat="1" ht="15" customHeight="1" x14ac:dyDescent="0.25">
      <c r="A87" s="67">
        <f t="shared" si="2"/>
        <v>2023</v>
      </c>
      <c r="B87" s="138">
        <f t="shared" ref="B87:Z87" si="35">IF(B51="-",B123,IF(B123="-",-B51,IF(AND(B51="-",B123="-"),"-",IF(B123=B51,"-",IF(OR(B51=".",B123="."),".",B123-B51)))))</f>
        <v>-163587</v>
      </c>
      <c r="C87" s="138">
        <f t="shared" si="35"/>
        <v>-153257</v>
      </c>
      <c r="D87" s="138">
        <f t="shared" si="35"/>
        <v>-10329</v>
      </c>
      <c r="E87" s="138">
        <f t="shared" si="35"/>
        <v>2668</v>
      </c>
      <c r="F87" s="138">
        <f t="shared" si="35"/>
        <v>4251</v>
      </c>
      <c r="G87" s="138">
        <f t="shared" si="35"/>
        <v>-1583</v>
      </c>
      <c r="H87" s="138">
        <f t="shared" si="35"/>
        <v>825</v>
      </c>
      <c r="I87" s="138">
        <f t="shared" si="35"/>
        <v>-1696</v>
      </c>
      <c r="J87" s="138">
        <f t="shared" si="35"/>
        <v>2522</v>
      </c>
      <c r="K87" s="138">
        <f t="shared" si="35"/>
        <v>3998</v>
      </c>
      <c r="L87" s="138">
        <f t="shared" si="35"/>
        <v>3615</v>
      </c>
      <c r="M87" s="138">
        <f t="shared" si="35"/>
        <v>382</v>
      </c>
      <c r="N87" s="138">
        <f t="shared" si="35"/>
        <v>-9009</v>
      </c>
      <c r="O87" s="138">
        <f t="shared" si="35"/>
        <v>616</v>
      </c>
      <c r="P87" s="138">
        <f t="shared" si="35"/>
        <v>7615</v>
      </c>
      <c r="Q87" s="138">
        <f t="shared" si="35"/>
        <v>-5988</v>
      </c>
      <c r="R87" s="138" t="str">
        <f t="shared" si="35"/>
        <v>-</v>
      </c>
      <c r="S87" s="138">
        <f t="shared" si="35"/>
        <v>8789</v>
      </c>
      <c r="T87" s="138" t="str">
        <f t="shared" si="35"/>
        <v>-</v>
      </c>
      <c r="U87" s="138">
        <f t="shared" si="35"/>
        <v>7390</v>
      </c>
      <c r="V87" s="138">
        <f t="shared" si="35"/>
        <v>1398</v>
      </c>
      <c r="W87" s="138" t="str">
        <f t="shared" si="35"/>
        <v>-</v>
      </c>
      <c r="X87" s="138" t="str">
        <f t="shared" si="35"/>
        <v>-</v>
      </c>
      <c r="Y87" s="138">
        <f t="shared" si="35"/>
        <v>10416</v>
      </c>
      <c r="Z87" s="138">
        <f t="shared" si="35"/>
        <v>18810</v>
      </c>
      <c r="AA87" s="67">
        <f t="shared" si="4"/>
        <v>2023</v>
      </c>
    </row>
    <row r="88" spans="1:27" s="45" customFormat="1" ht="15" customHeight="1" x14ac:dyDescent="0.2">
      <c r="A88" s="67"/>
      <c r="B88" s="41"/>
      <c r="C88" s="42"/>
      <c r="D88" s="42"/>
      <c r="E88" s="42"/>
      <c r="F88" s="42"/>
      <c r="G88" s="42"/>
      <c r="H88" s="42"/>
      <c r="I88" s="42"/>
      <c r="J88" s="42"/>
      <c r="K88" s="42"/>
      <c r="L88" s="42"/>
      <c r="M88" s="42"/>
      <c r="N88" s="43"/>
      <c r="O88" s="43"/>
      <c r="P88" s="43"/>
      <c r="Q88" s="43"/>
      <c r="R88" s="43"/>
      <c r="S88" s="43"/>
      <c r="T88" s="43"/>
      <c r="U88" s="43"/>
      <c r="V88" s="43"/>
      <c r="W88" s="43"/>
      <c r="X88" s="43"/>
      <c r="Y88" s="43"/>
      <c r="Z88" s="44"/>
      <c r="AA88" s="67"/>
    </row>
    <row r="89" spans="1:27" s="37" customFormat="1" ht="15" customHeight="1" x14ac:dyDescent="0.25">
      <c r="A89" s="67"/>
      <c r="B89" s="152" t="s">
        <v>435</v>
      </c>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4"/>
      <c r="AA89" s="67"/>
    </row>
    <row r="90" spans="1:27" s="26" customFormat="1" ht="15" customHeight="1" x14ac:dyDescent="0.2">
      <c r="A90" s="72"/>
      <c r="B90" s="28" t="s">
        <v>67</v>
      </c>
      <c r="C90" s="29" t="s">
        <v>68</v>
      </c>
      <c r="D90" s="29" t="s">
        <v>69</v>
      </c>
      <c r="E90" s="29" t="s">
        <v>70</v>
      </c>
      <c r="F90" s="29" t="s">
        <v>71</v>
      </c>
      <c r="G90" s="29" t="s">
        <v>72</v>
      </c>
      <c r="H90" s="29" t="s">
        <v>73</v>
      </c>
      <c r="I90" s="29" t="s">
        <v>74</v>
      </c>
      <c r="J90" s="29" t="s">
        <v>75</v>
      </c>
      <c r="K90" s="29" t="s">
        <v>76</v>
      </c>
      <c r="L90" s="29" t="s">
        <v>77</v>
      </c>
      <c r="M90" s="29" t="s">
        <v>78</v>
      </c>
      <c r="N90" s="29" t="s">
        <v>79</v>
      </c>
      <c r="O90" s="29" t="s">
        <v>80</v>
      </c>
      <c r="P90" s="29" t="s">
        <v>81</v>
      </c>
      <c r="Q90" s="29" t="s">
        <v>82</v>
      </c>
      <c r="R90" s="29" t="s">
        <v>83</v>
      </c>
      <c r="S90" s="29" t="s">
        <v>84</v>
      </c>
      <c r="T90" s="29" t="s">
        <v>85</v>
      </c>
      <c r="U90" s="29" t="s">
        <v>86</v>
      </c>
      <c r="V90" s="29" t="s">
        <v>87</v>
      </c>
      <c r="W90" s="29" t="s">
        <v>88</v>
      </c>
      <c r="X90" s="29" t="s">
        <v>89</v>
      </c>
      <c r="Y90" s="29" t="s">
        <v>90</v>
      </c>
      <c r="Z90" s="30" t="s">
        <v>91</v>
      </c>
      <c r="AA90" s="76" t="s">
        <v>64</v>
      </c>
    </row>
    <row r="91" spans="1:27" s="40" customFormat="1" ht="15" customHeight="1" x14ac:dyDescent="0.25">
      <c r="A91" s="67">
        <v>1991</v>
      </c>
      <c r="B91" s="137">
        <v>324351</v>
      </c>
      <c r="C91" s="137">
        <v>306304</v>
      </c>
      <c r="D91" s="138">
        <v>18047</v>
      </c>
      <c r="E91" s="136">
        <v>51059</v>
      </c>
      <c r="F91" s="136">
        <v>76790</v>
      </c>
      <c r="G91" s="138">
        <v>-25731</v>
      </c>
      <c r="H91" s="136">
        <v>69236</v>
      </c>
      <c r="I91" s="136">
        <v>55060</v>
      </c>
      <c r="J91" s="138">
        <v>14176</v>
      </c>
      <c r="K91" s="136">
        <v>19198</v>
      </c>
      <c r="L91" s="136">
        <v>44687</v>
      </c>
      <c r="M91" s="138">
        <v>-25489</v>
      </c>
      <c r="N91" s="140">
        <v>-18997</v>
      </c>
      <c r="O91" s="140">
        <v>-2522</v>
      </c>
      <c r="P91" s="140">
        <v>15733</v>
      </c>
      <c r="Q91" s="140">
        <v>-20704</v>
      </c>
      <c r="R91" s="140">
        <v>-321</v>
      </c>
      <c r="S91" s="140">
        <v>-12826</v>
      </c>
      <c r="T91" s="140">
        <v>-7187</v>
      </c>
      <c r="U91" s="140">
        <v>-4861</v>
      </c>
      <c r="V91" s="140">
        <v>-5740</v>
      </c>
      <c r="W91" s="140">
        <v>4962</v>
      </c>
      <c r="X91" s="140">
        <v>-4911</v>
      </c>
      <c r="Y91" s="140">
        <v>-23028</v>
      </c>
      <c r="Z91" s="140">
        <v>-1510</v>
      </c>
      <c r="AA91" s="67">
        <f t="shared" ref="AA91:AA123" si="36">A91</f>
        <v>1991</v>
      </c>
    </row>
    <row r="92" spans="1:27" s="40" customFormat="1" ht="15" customHeight="1" x14ac:dyDescent="0.25">
      <c r="A92" s="67">
        <v>1992</v>
      </c>
      <c r="B92" s="137">
        <v>326073</v>
      </c>
      <c r="C92" s="137">
        <v>301840</v>
      </c>
      <c r="D92" s="138">
        <v>24233</v>
      </c>
      <c r="E92" s="136">
        <v>51977</v>
      </c>
      <c r="F92" s="136">
        <v>84503</v>
      </c>
      <c r="G92" s="138">
        <v>-32526</v>
      </c>
      <c r="H92" s="136">
        <v>70259</v>
      </c>
      <c r="I92" s="136">
        <v>56600</v>
      </c>
      <c r="J92" s="138">
        <v>13659</v>
      </c>
      <c r="K92" s="136">
        <v>20729</v>
      </c>
      <c r="L92" s="136">
        <v>42902</v>
      </c>
      <c r="M92" s="138">
        <v>-22173</v>
      </c>
      <c r="N92" s="140">
        <v>-16808</v>
      </c>
      <c r="O92" s="140">
        <v>-1274</v>
      </c>
      <c r="P92" s="140">
        <v>16817</v>
      </c>
      <c r="Q92" s="140">
        <v>-23706</v>
      </c>
      <c r="R92" s="140">
        <v>235</v>
      </c>
      <c r="S92" s="140">
        <v>-43501</v>
      </c>
      <c r="T92" s="140">
        <v>-42141</v>
      </c>
      <c r="U92" s="140">
        <v>-2962</v>
      </c>
      <c r="V92" s="140">
        <v>-5978</v>
      </c>
      <c r="W92" s="140">
        <v>7579</v>
      </c>
      <c r="X92" s="140">
        <v>27041</v>
      </c>
      <c r="Y92" s="140">
        <v>-23114</v>
      </c>
      <c r="Z92" s="140">
        <v>-5032</v>
      </c>
      <c r="AA92" s="67">
        <f t="shared" si="36"/>
        <v>1992</v>
      </c>
    </row>
    <row r="93" spans="1:27" s="40" customFormat="1" ht="15" customHeight="1" x14ac:dyDescent="0.25">
      <c r="A93" s="67">
        <v>1993</v>
      </c>
      <c r="B93" s="137">
        <v>298758</v>
      </c>
      <c r="C93" s="137">
        <v>263220</v>
      </c>
      <c r="D93" s="138">
        <v>35538</v>
      </c>
      <c r="E93" s="136">
        <v>51617</v>
      </c>
      <c r="F93" s="136">
        <v>86662</v>
      </c>
      <c r="G93" s="138">
        <v>-35045</v>
      </c>
      <c r="H93" s="136">
        <v>71479</v>
      </c>
      <c r="I93" s="136">
        <v>61305</v>
      </c>
      <c r="J93" s="138">
        <v>10174</v>
      </c>
      <c r="K93" s="136">
        <v>22740</v>
      </c>
      <c r="L93" s="136">
        <v>47125</v>
      </c>
      <c r="M93" s="138">
        <v>-24385</v>
      </c>
      <c r="N93" s="140">
        <v>-13717</v>
      </c>
      <c r="O93" s="140">
        <v>-1209</v>
      </c>
      <c r="P93" s="140">
        <v>14580</v>
      </c>
      <c r="Q93" s="140">
        <v>-102073</v>
      </c>
      <c r="R93" s="140">
        <v>568</v>
      </c>
      <c r="S93" s="140">
        <v>63214</v>
      </c>
      <c r="T93" s="140">
        <v>44589</v>
      </c>
      <c r="U93" s="140">
        <v>25662</v>
      </c>
      <c r="V93" s="140">
        <v>-8403</v>
      </c>
      <c r="W93" s="140">
        <v>1365</v>
      </c>
      <c r="X93" s="140">
        <v>-11655</v>
      </c>
      <c r="Y93" s="140">
        <v>-35367</v>
      </c>
      <c r="Z93" s="140">
        <v>-20440</v>
      </c>
      <c r="AA93" s="67">
        <f t="shared" si="36"/>
        <v>1993</v>
      </c>
    </row>
    <row r="94" spans="1:27" s="40" customFormat="1" ht="15" customHeight="1" x14ac:dyDescent="0.25">
      <c r="A94" s="67">
        <v>1994</v>
      </c>
      <c r="B94" s="137">
        <v>328308</v>
      </c>
      <c r="C94" s="137">
        <v>285072</v>
      </c>
      <c r="D94" s="138">
        <v>43236</v>
      </c>
      <c r="E94" s="136">
        <v>51526</v>
      </c>
      <c r="F94" s="136">
        <v>92300</v>
      </c>
      <c r="G94" s="138">
        <v>-40773</v>
      </c>
      <c r="H94" s="136">
        <v>65857</v>
      </c>
      <c r="I94" s="136">
        <v>65712</v>
      </c>
      <c r="J94" s="138">
        <v>144</v>
      </c>
      <c r="K94" s="136">
        <v>23321</v>
      </c>
      <c r="L94" s="136">
        <v>50010</v>
      </c>
      <c r="M94" s="138">
        <v>-26689</v>
      </c>
      <c r="N94" s="140">
        <v>-24082</v>
      </c>
      <c r="O94" s="140">
        <v>-1380</v>
      </c>
      <c r="P94" s="140">
        <v>10293</v>
      </c>
      <c r="Q94" s="140">
        <v>26594</v>
      </c>
      <c r="R94" s="140">
        <v>-768</v>
      </c>
      <c r="S94" s="140">
        <v>-80803</v>
      </c>
      <c r="T94" s="140">
        <v>-72734</v>
      </c>
      <c r="U94" s="140">
        <v>7237</v>
      </c>
      <c r="V94" s="140">
        <v>-16962</v>
      </c>
      <c r="W94" s="140">
        <v>1657</v>
      </c>
      <c r="X94" s="140">
        <v>-1455</v>
      </c>
      <c r="Y94" s="140">
        <v>-46139</v>
      </c>
      <c r="Z94" s="140">
        <v>-20678</v>
      </c>
      <c r="AA94" s="67">
        <f t="shared" si="36"/>
        <v>1994</v>
      </c>
    </row>
    <row r="95" spans="1:27" s="40" customFormat="1" ht="15" customHeight="1" x14ac:dyDescent="0.25">
      <c r="A95" s="67">
        <v>1995</v>
      </c>
      <c r="B95" s="137">
        <v>354511</v>
      </c>
      <c r="C95" s="137">
        <v>304582</v>
      </c>
      <c r="D95" s="138">
        <v>49929</v>
      </c>
      <c r="E95" s="136">
        <v>54786</v>
      </c>
      <c r="F95" s="136">
        <v>97580</v>
      </c>
      <c r="G95" s="138">
        <v>-42794</v>
      </c>
      <c r="H95" s="136">
        <v>67609</v>
      </c>
      <c r="I95" s="136">
        <v>70805</v>
      </c>
      <c r="J95" s="138">
        <v>-3196</v>
      </c>
      <c r="K95" s="136">
        <v>24403</v>
      </c>
      <c r="L95" s="136">
        <v>48653</v>
      </c>
      <c r="M95" s="138">
        <v>-24250</v>
      </c>
      <c r="N95" s="140">
        <v>-20311</v>
      </c>
      <c r="O95" s="140">
        <v>-2209</v>
      </c>
      <c r="P95" s="140">
        <v>20286</v>
      </c>
      <c r="Q95" s="140">
        <v>-25848</v>
      </c>
      <c r="R95" s="140">
        <v>416</v>
      </c>
      <c r="S95" s="140">
        <v>-42963</v>
      </c>
      <c r="T95" s="140">
        <v>-21826</v>
      </c>
      <c r="U95" s="140">
        <v>-12674</v>
      </c>
      <c r="V95" s="140">
        <v>-10172</v>
      </c>
      <c r="W95" s="140">
        <v>1709</v>
      </c>
      <c r="X95" s="140">
        <v>5294</v>
      </c>
      <c r="Y95" s="140">
        <v>-42815</v>
      </c>
      <c r="Z95" s="140">
        <v>-20296</v>
      </c>
      <c r="AA95" s="67">
        <f t="shared" si="36"/>
        <v>1995</v>
      </c>
    </row>
    <row r="96" spans="1:27" s="40" customFormat="1" ht="15" customHeight="1" x14ac:dyDescent="0.25">
      <c r="A96" s="67">
        <v>1996</v>
      </c>
      <c r="B96" s="143">
        <v>372786</v>
      </c>
      <c r="C96" s="143">
        <v>314922</v>
      </c>
      <c r="D96" s="144">
        <v>57864</v>
      </c>
      <c r="E96" s="145">
        <v>58135</v>
      </c>
      <c r="F96" s="145">
        <v>102902</v>
      </c>
      <c r="G96" s="144">
        <v>-44767</v>
      </c>
      <c r="H96" s="145">
        <v>70999</v>
      </c>
      <c r="I96" s="145">
        <v>71387</v>
      </c>
      <c r="J96" s="144">
        <v>-388</v>
      </c>
      <c r="K96" s="145">
        <v>26448</v>
      </c>
      <c r="L96" s="145">
        <v>48502</v>
      </c>
      <c r="M96" s="144">
        <v>-22054</v>
      </c>
      <c r="N96" s="146">
        <v>-9344</v>
      </c>
      <c r="O96" s="146">
        <v>-2272</v>
      </c>
      <c r="P96" s="146">
        <v>34530</v>
      </c>
      <c r="Q96" s="146">
        <v>-48579</v>
      </c>
      <c r="R96" s="146">
        <v>4469</v>
      </c>
      <c r="S96" s="146">
        <v>-18462</v>
      </c>
      <c r="T96" s="146">
        <v>1841</v>
      </c>
      <c r="U96" s="146">
        <v>-6884</v>
      </c>
      <c r="V96" s="146">
        <v>-14062</v>
      </c>
      <c r="W96" s="146">
        <v>644</v>
      </c>
      <c r="X96" s="146">
        <v>-962</v>
      </c>
      <c r="Y96" s="146">
        <v>-29005</v>
      </c>
      <c r="Z96" s="146">
        <v>-17388</v>
      </c>
      <c r="AA96" s="67">
        <f t="shared" si="36"/>
        <v>1996</v>
      </c>
    </row>
    <row r="97" spans="1:27" s="40" customFormat="1" ht="15" customHeight="1" x14ac:dyDescent="0.25">
      <c r="A97" s="67">
        <v>1997</v>
      </c>
      <c r="B97" s="143">
        <v>418541</v>
      </c>
      <c r="C97" s="143">
        <v>352422</v>
      </c>
      <c r="D97" s="144">
        <v>66119</v>
      </c>
      <c r="E97" s="145">
        <v>68650</v>
      </c>
      <c r="F97" s="145">
        <v>114330</v>
      </c>
      <c r="G97" s="144">
        <v>-45680</v>
      </c>
      <c r="H97" s="145">
        <v>79207</v>
      </c>
      <c r="I97" s="145">
        <v>83700</v>
      </c>
      <c r="J97" s="144">
        <v>-4493</v>
      </c>
      <c r="K97" s="145">
        <v>28425</v>
      </c>
      <c r="L97" s="145">
        <v>51129</v>
      </c>
      <c r="M97" s="144">
        <v>-22705</v>
      </c>
      <c r="N97" s="146">
        <v>-6759</v>
      </c>
      <c r="O97" s="146">
        <v>-418</v>
      </c>
      <c r="P97" s="146">
        <v>27040</v>
      </c>
      <c r="Q97" s="146">
        <v>-1035</v>
      </c>
      <c r="R97" s="146">
        <v>7763</v>
      </c>
      <c r="S97" s="146">
        <v>-55891</v>
      </c>
      <c r="T97" s="146">
        <v>-33867</v>
      </c>
      <c r="U97" s="146">
        <v>-12500</v>
      </c>
      <c r="V97" s="146">
        <v>-9597</v>
      </c>
      <c r="W97" s="146">
        <v>73</v>
      </c>
      <c r="X97" s="146">
        <v>-3395</v>
      </c>
      <c r="Y97" s="146">
        <v>-25519</v>
      </c>
      <c r="Z97" s="146">
        <v>-18342</v>
      </c>
      <c r="AA97" s="67">
        <f t="shared" si="36"/>
        <v>1997</v>
      </c>
    </row>
    <row r="98" spans="1:27" s="40" customFormat="1" ht="15" customHeight="1" x14ac:dyDescent="0.25">
      <c r="A98" s="67">
        <v>1998</v>
      </c>
      <c r="B98" s="143">
        <v>446534</v>
      </c>
      <c r="C98" s="143">
        <v>376111</v>
      </c>
      <c r="D98" s="144">
        <v>70424</v>
      </c>
      <c r="E98" s="145">
        <v>73723</v>
      </c>
      <c r="F98" s="145">
        <v>120272</v>
      </c>
      <c r="G98" s="144">
        <v>-46550</v>
      </c>
      <c r="H98" s="145">
        <v>82478</v>
      </c>
      <c r="I98" s="145">
        <v>93413</v>
      </c>
      <c r="J98" s="144">
        <v>-10935</v>
      </c>
      <c r="K98" s="145">
        <v>28747</v>
      </c>
      <c r="L98" s="145">
        <v>51751</v>
      </c>
      <c r="M98" s="144">
        <v>-23003</v>
      </c>
      <c r="N98" s="146">
        <v>-10065</v>
      </c>
      <c r="O98" s="146">
        <v>-422</v>
      </c>
      <c r="P98" s="146">
        <v>58852</v>
      </c>
      <c r="Q98" s="146">
        <v>-4535</v>
      </c>
      <c r="R98" s="146">
        <v>6830</v>
      </c>
      <c r="S98" s="146">
        <v>-93475</v>
      </c>
      <c r="T98" s="146">
        <v>-74034</v>
      </c>
      <c r="U98" s="146">
        <v>-7139</v>
      </c>
      <c r="V98" s="146">
        <v>-10544</v>
      </c>
      <c r="W98" s="146">
        <v>-1758</v>
      </c>
      <c r="X98" s="146">
        <v>3644</v>
      </c>
      <c r="Y98" s="146">
        <v>-28684</v>
      </c>
      <c r="Z98" s="146">
        <v>-18196</v>
      </c>
      <c r="AA98" s="67">
        <f t="shared" si="36"/>
        <v>1998</v>
      </c>
    </row>
    <row r="99" spans="1:27" s="40" customFormat="1" ht="15" customHeight="1" x14ac:dyDescent="0.25">
      <c r="A99" s="67">
        <v>1999</v>
      </c>
      <c r="B99" s="143">
        <v>466271</v>
      </c>
      <c r="C99" s="143">
        <v>399236</v>
      </c>
      <c r="D99" s="144">
        <v>67034</v>
      </c>
      <c r="E99" s="145">
        <v>75828</v>
      </c>
      <c r="F99" s="145">
        <v>131294</v>
      </c>
      <c r="G99" s="144">
        <v>-55466</v>
      </c>
      <c r="H99" s="145">
        <v>92598</v>
      </c>
      <c r="I99" s="145">
        <v>107134</v>
      </c>
      <c r="J99" s="144">
        <v>-14537</v>
      </c>
      <c r="K99" s="145">
        <v>36152</v>
      </c>
      <c r="L99" s="145">
        <v>57223</v>
      </c>
      <c r="M99" s="144">
        <v>-21071</v>
      </c>
      <c r="N99" s="146">
        <v>-24039</v>
      </c>
      <c r="O99" s="146">
        <v>-923</v>
      </c>
      <c r="P99" s="146">
        <v>49942</v>
      </c>
      <c r="Q99" s="146">
        <v>9293</v>
      </c>
      <c r="R99" s="146">
        <v>2178</v>
      </c>
      <c r="S99" s="146">
        <v>-60170</v>
      </c>
      <c r="T99" s="146">
        <v>-54530</v>
      </c>
      <c r="U99" s="146">
        <v>-43582</v>
      </c>
      <c r="V99" s="146">
        <v>-11592</v>
      </c>
      <c r="W99" s="146">
        <v>49535</v>
      </c>
      <c r="X99" s="146">
        <v>-12535</v>
      </c>
      <c r="Y99" s="146">
        <v>-11292</v>
      </c>
      <c r="Z99" s="146">
        <v>13670</v>
      </c>
      <c r="AA99" s="67">
        <f t="shared" si="36"/>
        <v>1999</v>
      </c>
    </row>
    <row r="100" spans="1:27" s="40" customFormat="1" ht="15" customHeight="1" x14ac:dyDescent="0.25">
      <c r="A100" s="67">
        <v>2000</v>
      </c>
      <c r="B100" s="143">
        <v>544900</v>
      </c>
      <c r="C100" s="143">
        <v>481768</v>
      </c>
      <c r="D100" s="144">
        <v>63132</v>
      </c>
      <c r="E100" s="145">
        <v>88800</v>
      </c>
      <c r="F100" s="145">
        <v>148083</v>
      </c>
      <c r="G100" s="144">
        <v>-59283</v>
      </c>
      <c r="H100" s="145">
        <v>121749</v>
      </c>
      <c r="I100" s="145">
        <v>134016</v>
      </c>
      <c r="J100" s="144">
        <v>-12267</v>
      </c>
      <c r="K100" s="145">
        <v>38221</v>
      </c>
      <c r="L100" s="145">
        <v>62262</v>
      </c>
      <c r="M100" s="144">
        <v>-24041</v>
      </c>
      <c r="N100" s="146">
        <v>-32459</v>
      </c>
      <c r="O100" s="146">
        <v>5083</v>
      </c>
      <c r="P100" s="146">
        <v>-153251</v>
      </c>
      <c r="Q100" s="146">
        <v>152751</v>
      </c>
      <c r="R100" s="146">
        <v>12463</v>
      </c>
      <c r="S100" s="146">
        <v>-63351</v>
      </c>
      <c r="T100" s="146">
        <v>-15230</v>
      </c>
      <c r="U100" s="146">
        <v>-10817</v>
      </c>
      <c r="V100" s="146">
        <v>5082</v>
      </c>
      <c r="W100" s="146">
        <v>-42386</v>
      </c>
      <c r="X100" s="146">
        <v>-5844</v>
      </c>
      <c r="Y100" s="146">
        <v>-57232</v>
      </c>
      <c r="Z100" s="146">
        <v>-29856</v>
      </c>
      <c r="AA100" s="67">
        <f t="shared" si="36"/>
        <v>2000</v>
      </c>
    </row>
    <row r="101" spans="1:27" s="40" customFormat="1" ht="15" customHeight="1" x14ac:dyDescent="0.25">
      <c r="A101" s="67">
        <v>2001</v>
      </c>
      <c r="B101" s="143">
        <v>579579</v>
      </c>
      <c r="C101" s="143">
        <v>480210</v>
      </c>
      <c r="D101" s="144">
        <v>99370</v>
      </c>
      <c r="E101" s="145">
        <v>92889</v>
      </c>
      <c r="F101" s="145">
        <v>157765</v>
      </c>
      <c r="G101" s="144">
        <v>-64875</v>
      </c>
      <c r="H101" s="145">
        <v>107322</v>
      </c>
      <c r="I101" s="145">
        <v>122925</v>
      </c>
      <c r="J101" s="144">
        <v>-15603</v>
      </c>
      <c r="K101" s="145">
        <v>47976</v>
      </c>
      <c r="L101" s="145">
        <v>70677</v>
      </c>
      <c r="M101" s="144">
        <v>-22700</v>
      </c>
      <c r="N101" s="146">
        <v>-3809</v>
      </c>
      <c r="O101" s="146">
        <v>-3260</v>
      </c>
      <c r="P101" s="146">
        <v>15072</v>
      </c>
      <c r="Q101" s="146">
        <v>-32197</v>
      </c>
      <c r="R101" s="146">
        <v>-6830</v>
      </c>
      <c r="S101" s="146">
        <v>18411</v>
      </c>
      <c r="T101" s="146">
        <v>72679</v>
      </c>
      <c r="U101" s="146">
        <v>1154</v>
      </c>
      <c r="V101" s="146">
        <v>-28777</v>
      </c>
      <c r="W101" s="146">
        <v>-26645</v>
      </c>
      <c r="X101" s="146">
        <v>-6032</v>
      </c>
      <c r="Y101" s="146">
        <v>-11576</v>
      </c>
      <c r="Z101" s="146">
        <v>-4507</v>
      </c>
      <c r="AA101" s="67">
        <f t="shared" si="36"/>
        <v>2001</v>
      </c>
    </row>
    <row r="102" spans="1:27" s="40" customFormat="1" ht="15" customHeight="1" x14ac:dyDescent="0.25">
      <c r="A102" s="67">
        <v>2002</v>
      </c>
      <c r="B102" s="143">
        <v>590150</v>
      </c>
      <c r="C102" s="143">
        <v>451658</v>
      </c>
      <c r="D102" s="144">
        <v>138492</v>
      </c>
      <c r="E102" s="145">
        <v>104809</v>
      </c>
      <c r="F102" s="145">
        <v>153044</v>
      </c>
      <c r="G102" s="144">
        <v>-48234</v>
      </c>
      <c r="H102" s="145">
        <v>108968</v>
      </c>
      <c r="I102" s="145">
        <v>132105</v>
      </c>
      <c r="J102" s="144">
        <v>-23137</v>
      </c>
      <c r="K102" s="145">
        <v>47887</v>
      </c>
      <c r="L102" s="145">
        <v>71558</v>
      </c>
      <c r="M102" s="144">
        <v>-23671</v>
      </c>
      <c r="N102" s="146">
        <v>43450</v>
      </c>
      <c r="O102" s="146">
        <v>-4144</v>
      </c>
      <c r="P102" s="146">
        <v>-36743</v>
      </c>
      <c r="Q102" s="146">
        <v>-66945</v>
      </c>
      <c r="R102" s="146">
        <v>496</v>
      </c>
      <c r="S102" s="146">
        <v>99501</v>
      </c>
      <c r="T102" s="146">
        <v>103989</v>
      </c>
      <c r="U102" s="146">
        <v>-3212</v>
      </c>
      <c r="V102" s="146">
        <v>-18671</v>
      </c>
      <c r="W102" s="146">
        <v>17395</v>
      </c>
      <c r="X102" s="146">
        <v>-2065</v>
      </c>
      <c r="Y102" s="146">
        <v>-5756</v>
      </c>
      <c r="Z102" s="146">
        <v>-45062</v>
      </c>
      <c r="AA102" s="67">
        <f t="shared" si="36"/>
        <v>2002</v>
      </c>
    </row>
    <row r="103" spans="1:27" s="40" customFormat="1" ht="15" customHeight="1" x14ac:dyDescent="0.25">
      <c r="A103" s="67">
        <v>2003</v>
      </c>
      <c r="B103" s="143">
        <v>595959</v>
      </c>
      <c r="C103" s="143">
        <v>469038</v>
      </c>
      <c r="D103" s="144">
        <v>126921</v>
      </c>
      <c r="E103" s="145">
        <v>106188</v>
      </c>
      <c r="F103" s="145">
        <v>151741</v>
      </c>
      <c r="G103" s="144">
        <v>-45553</v>
      </c>
      <c r="H103" s="145">
        <v>111490</v>
      </c>
      <c r="I103" s="145">
        <v>134394</v>
      </c>
      <c r="J103" s="144">
        <v>-22903</v>
      </c>
      <c r="K103" s="145">
        <v>57192</v>
      </c>
      <c r="L103" s="145">
        <v>82058</v>
      </c>
      <c r="M103" s="144">
        <v>-24866</v>
      </c>
      <c r="N103" s="146">
        <v>33599</v>
      </c>
      <c r="O103" s="146">
        <v>5879</v>
      </c>
      <c r="P103" s="146">
        <v>-23753</v>
      </c>
      <c r="Q103" s="146">
        <v>-54391</v>
      </c>
      <c r="R103" s="146">
        <v>1513</v>
      </c>
      <c r="S103" s="146">
        <v>108956</v>
      </c>
      <c r="T103" s="146">
        <v>111991</v>
      </c>
      <c r="U103" s="146">
        <v>35045</v>
      </c>
      <c r="V103" s="146">
        <v>-20110</v>
      </c>
      <c r="W103" s="146">
        <v>-17971</v>
      </c>
      <c r="X103" s="146">
        <v>-445</v>
      </c>
      <c r="Y103" s="146">
        <v>31880</v>
      </c>
      <c r="Z103" s="146">
        <v>-7599</v>
      </c>
      <c r="AA103" s="67">
        <f t="shared" si="36"/>
        <v>2003</v>
      </c>
    </row>
    <row r="104" spans="1:27" s="40" customFormat="1" ht="15" customHeight="1" x14ac:dyDescent="0.25">
      <c r="A104" s="67">
        <v>2004</v>
      </c>
      <c r="B104" s="143">
        <v>657757</v>
      </c>
      <c r="C104" s="143">
        <v>508724</v>
      </c>
      <c r="D104" s="144">
        <v>149033</v>
      </c>
      <c r="E104" s="145">
        <v>122233</v>
      </c>
      <c r="F104" s="145">
        <v>157256</v>
      </c>
      <c r="G104" s="144">
        <v>-35023</v>
      </c>
      <c r="H104" s="145">
        <v>142507</v>
      </c>
      <c r="I104" s="145">
        <v>128802</v>
      </c>
      <c r="J104" s="144">
        <v>13705</v>
      </c>
      <c r="K104" s="145">
        <v>45446</v>
      </c>
      <c r="L104" s="145">
        <v>69643</v>
      </c>
      <c r="M104" s="144">
        <v>-24198</v>
      </c>
      <c r="N104" s="146">
        <v>103518</v>
      </c>
      <c r="O104" s="146">
        <v>-11</v>
      </c>
      <c r="P104" s="146">
        <v>24567</v>
      </c>
      <c r="Q104" s="146">
        <v>-15058</v>
      </c>
      <c r="R104" s="146">
        <v>6578</v>
      </c>
      <c r="S104" s="146">
        <v>82486</v>
      </c>
      <c r="T104" s="146">
        <v>89199</v>
      </c>
      <c r="U104" s="146">
        <v>15799</v>
      </c>
      <c r="V104" s="146">
        <v>-13576</v>
      </c>
      <c r="W104" s="146">
        <v>-8937</v>
      </c>
      <c r="X104" s="146">
        <v>-1470</v>
      </c>
      <c r="Y104" s="146">
        <v>97102</v>
      </c>
      <c r="Z104" s="146">
        <v>-6405</v>
      </c>
      <c r="AA104" s="67">
        <f t="shared" si="36"/>
        <v>2004</v>
      </c>
    </row>
    <row r="105" spans="1:27" s="40" customFormat="1" ht="15" customHeight="1" x14ac:dyDescent="0.25">
      <c r="A105" s="67">
        <v>2005</v>
      </c>
      <c r="B105" s="143">
        <v>707026</v>
      </c>
      <c r="C105" s="143">
        <v>554305</v>
      </c>
      <c r="D105" s="144">
        <v>152721</v>
      </c>
      <c r="E105" s="145">
        <v>131080</v>
      </c>
      <c r="F105" s="145">
        <v>168620</v>
      </c>
      <c r="G105" s="144">
        <v>-37541</v>
      </c>
      <c r="H105" s="145">
        <v>167406</v>
      </c>
      <c r="I105" s="145">
        <v>148569</v>
      </c>
      <c r="J105" s="144">
        <v>18837</v>
      </c>
      <c r="K105" s="145">
        <v>48740</v>
      </c>
      <c r="L105" s="145">
        <v>74587</v>
      </c>
      <c r="M105" s="144">
        <v>-25847</v>
      </c>
      <c r="N105" s="146">
        <v>108171</v>
      </c>
      <c r="O105" s="146">
        <v>-2761</v>
      </c>
      <c r="P105" s="146">
        <v>21786</v>
      </c>
      <c r="Q105" s="146">
        <v>29865</v>
      </c>
      <c r="R105" s="146">
        <v>7961</v>
      </c>
      <c r="S105" s="146">
        <v>23044</v>
      </c>
      <c r="T105" s="146">
        <v>62402</v>
      </c>
      <c r="U105" s="146">
        <v>-18922</v>
      </c>
      <c r="V105" s="146">
        <v>-22686</v>
      </c>
      <c r="W105" s="146">
        <v>2250</v>
      </c>
      <c r="X105" s="146">
        <v>-2182</v>
      </c>
      <c r="Y105" s="146">
        <v>80475</v>
      </c>
      <c r="Z105" s="146">
        <v>-24935</v>
      </c>
      <c r="AA105" s="67">
        <f t="shared" si="36"/>
        <v>2005</v>
      </c>
    </row>
    <row r="106" spans="1:27" s="40" customFormat="1" ht="15" customHeight="1" x14ac:dyDescent="0.25">
      <c r="A106" s="67">
        <v>2006</v>
      </c>
      <c r="B106" s="143">
        <v>801176</v>
      </c>
      <c r="C106" s="143">
        <v>643764</v>
      </c>
      <c r="D106" s="144">
        <v>157412</v>
      </c>
      <c r="E106" s="145">
        <v>146926</v>
      </c>
      <c r="F106" s="145">
        <v>178498</v>
      </c>
      <c r="G106" s="144">
        <v>-31572</v>
      </c>
      <c r="H106" s="145">
        <v>208809</v>
      </c>
      <c r="I106" s="145">
        <v>168481</v>
      </c>
      <c r="J106" s="144">
        <v>40328</v>
      </c>
      <c r="K106" s="145">
        <v>47625</v>
      </c>
      <c r="L106" s="145">
        <v>72839</v>
      </c>
      <c r="M106" s="144">
        <v>-25214</v>
      </c>
      <c r="N106" s="146">
        <v>140954</v>
      </c>
      <c r="O106" s="146">
        <v>-1417</v>
      </c>
      <c r="P106" s="146">
        <v>48646</v>
      </c>
      <c r="Q106" s="146">
        <v>18328</v>
      </c>
      <c r="R106" s="146">
        <v>4504</v>
      </c>
      <c r="S106" s="146">
        <v>74188</v>
      </c>
      <c r="T106" s="146">
        <v>148506</v>
      </c>
      <c r="U106" s="146">
        <v>-14981</v>
      </c>
      <c r="V106" s="146">
        <v>-15266</v>
      </c>
      <c r="W106" s="146">
        <v>-44070</v>
      </c>
      <c r="X106" s="146">
        <v>-2934</v>
      </c>
      <c r="Y106" s="146">
        <v>142732</v>
      </c>
      <c r="Z106" s="146">
        <v>3195</v>
      </c>
      <c r="AA106" s="67">
        <f t="shared" si="36"/>
        <v>2006</v>
      </c>
    </row>
    <row r="107" spans="1:27" s="40" customFormat="1" ht="15" customHeight="1" x14ac:dyDescent="0.25">
      <c r="A107" s="67">
        <v>2007</v>
      </c>
      <c r="B107" s="143">
        <v>879585</v>
      </c>
      <c r="C107" s="143">
        <v>684812</v>
      </c>
      <c r="D107" s="144">
        <v>194773</v>
      </c>
      <c r="E107" s="145">
        <v>156437</v>
      </c>
      <c r="F107" s="145">
        <v>188434</v>
      </c>
      <c r="G107" s="144">
        <v>-31997</v>
      </c>
      <c r="H107" s="145">
        <v>246403</v>
      </c>
      <c r="I107" s="145">
        <v>210163</v>
      </c>
      <c r="J107" s="144">
        <v>36240</v>
      </c>
      <c r="K107" s="145">
        <v>47534</v>
      </c>
      <c r="L107" s="145">
        <v>76941</v>
      </c>
      <c r="M107" s="144">
        <v>-29407</v>
      </c>
      <c r="N107" s="146">
        <v>169608</v>
      </c>
      <c r="O107" s="146">
        <v>-1471</v>
      </c>
      <c r="P107" s="146">
        <v>65105</v>
      </c>
      <c r="Q107" s="146">
        <v>-153824</v>
      </c>
      <c r="R107" s="146">
        <v>83570</v>
      </c>
      <c r="S107" s="146">
        <v>169414</v>
      </c>
      <c r="T107" s="146">
        <v>151409</v>
      </c>
      <c r="U107" s="146">
        <v>17314</v>
      </c>
      <c r="V107" s="146">
        <v>-22916</v>
      </c>
      <c r="W107" s="146">
        <v>23607</v>
      </c>
      <c r="X107" s="146">
        <v>953</v>
      </c>
      <c r="Y107" s="146">
        <v>165218</v>
      </c>
      <c r="Z107" s="146">
        <v>-2918</v>
      </c>
      <c r="AA107" s="67">
        <f t="shared" si="36"/>
        <v>2007</v>
      </c>
    </row>
    <row r="108" spans="1:27" s="40" customFormat="1" ht="15" customHeight="1" x14ac:dyDescent="0.25">
      <c r="A108" s="67">
        <v>2008</v>
      </c>
      <c r="B108" s="143">
        <v>896892</v>
      </c>
      <c r="C108" s="143">
        <v>718041</v>
      </c>
      <c r="D108" s="144">
        <v>178851</v>
      </c>
      <c r="E108" s="145">
        <v>166834</v>
      </c>
      <c r="F108" s="145">
        <v>195375</v>
      </c>
      <c r="G108" s="144">
        <v>-28541</v>
      </c>
      <c r="H108" s="145">
        <v>198723</v>
      </c>
      <c r="I108" s="145">
        <v>173961</v>
      </c>
      <c r="J108" s="144">
        <v>24762</v>
      </c>
      <c r="K108" s="145">
        <v>50173</v>
      </c>
      <c r="L108" s="145">
        <v>80217</v>
      </c>
      <c r="M108" s="144">
        <v>-30044</v>
      </c>
      <c r="N108" s="146">
        <v>145028</v>
      </c>
      <c r="O108" s="146">
        <v>-1826</v>
      </c>
      <c r="P108" s="146">
        <v>43268</v>
      </c>
      <c r="Q108" s="146">
        <v>-31933</v>
      </c>
      <c r="R108" s="146">
        <v>27651</v>
      </c>
      <c r="S108" s="146">
        <v>65589</v>
      </c>
      <c r="T108" s="146">
        <v>128455</v>
      </c>
      <c r="U108" s="146">
        <v>-22109</v>
      </c>
      <c r="V108" s="146">
        <v>-23885</v>
      </c>
      <c r="W108" s="146">
        <v>-16872</v>
      </c>
      <c r="X108" s="146">
        <v>2008</v>
      </c>
      <c r="Y108" s="146">
        <v>106582</v>
      </c>
      <c r="Z108" s="146">
        <v>-36619</v>
      </c>
      <c r="AA108" s="67">
        <f t="shared" si="36"/>
        <v>2008</v>
      </c>
    </row>
    <row r="109" spans="1:27" s="40" customFormat="1" ht="15" customHeight="1" x14ac:dyDescent="0.25">
      <c r="A109" s="67">
        <v>2009</v>
      </c>
      <c r="B109" s="143">
        <v>724643</v>
      </c>
      <c r="C109" s="143">
        <v>588007</v>
      </c>
      <c r="D109" s="144">
        <v>136636</v>
      </c>
      <c r="E109" s="145">
        <v>162487</v>
      </c>
      <c r="F109" s="145">
        <v>179449</v>
      </c>
      <c r="G109" s="144">
        <v>-16962</v>
      </c>
      <c r="H109" s="145">
        <v>184708</v>
      </c>
      <c r="I109" s="145">
        <v>128813</v>
      </c>
      <c r="J109" s="144">
        <v>55894</v>
      </c>
      <c r="K109" s="145">
        <v>46828</v>
      </c>
      <c r="L109" s="145">
        <v>77609</v>
      </c>
      <c r="M109" s="144">
        <v>-30781</v>
      </c>
      <c r="N109" s="146">
        <v>144787</v>
      </c>
      <c r="O109" s="146">
        <v>-1798</v>
      </c>
      <c r="P109" s="146">
        <v>32203</v>
      </c>
      <c r="Q109" s="146">
        <v>85437</v>
      </c>
      <c r="R109" s="146">
        <v>-6843</v>
      </c>
      <c r="S109" s="146">
        <v>-7572</v>
      </c>
      <c r="T109" s="146">
        <v>-62956</v>
      </c>
      <c r="U109" s="146">
        <v>15723</v>
      </c>
      <c r="V109" s="146">
        <v>-12534</v>
      </c>
      <c r="W109" s="146">
        <v>52195</v>
      </c>
      <c r="X109" s="146">
        <v>8648</v>
      </c>
      <c r="Y109" s="146">
        <v>111873</v>
      </c>
      <c r="Z109" s="146">
        <v>-31117</v>
      </c>
      <c r="AA109" s="67">
        <f t="shared" si="36"/>
        <v>2009</v>
      </c>
    </row>
    <row r="110" spans="1:27" s="40" customFormat="1" ht="15" customHeight="1" x14ac:dyDescent="0.25">
      <c r="A110" s="67">
        <v>2010</v>
      </c>
      <c r="B110" s="143">
        <v>858872</v>
      </c>
      <c r="C110" s="143">
        <v>699544</v>
      </c>
      <c r="D110" s="144">
        <v>159328</v>
      </c>
      <c r="E110" s="145">
        <v>177727</v>
      </c>
      <c r="F110" s="145">
        <v>202874</v>
      </c>
      <c r="G110" s="144">
        <v>-25147</v>
      </c>
      <c r="H110" s="145">
        <v>201688</v>
      </c>
      <c r="I110" s="145">
        <v>149342</v>
      </c>
      <c r="J110" s="144">
        <v>52346</v>
      </c>
      <c r="K110" s="145">
        <v>47436</v>
      </c>
      <c r="L110" s="145">
        <v>83752</v>
      </c>
      <c r="M110" s="144">
        <v>-36317</v>
      </c>
      <c r="N110" s="146">
        <v>150210</v>
      </c>
      <c r="O110" s="146">
        <v>19</v>
      </c>
      <c r="P110" s="146">
        <v>45158</v>
      </c>
      <c r="Q110" s="146">
        <v>112835</v>
      </c>
      <c r="R110" s="146">
        <v>13539</v>
      </c>
      <c r="S110" s="146">
        <v>-100109</v>
      </c>
      <c r="T110" s="146">
        <v>-217132</v>
      </c>
      <c r="U110" s="146">
        <v>50241</v>
      </c>
      <c r="V110" s="146">
        <v>-56059</v>
      </c>
      <c r="W110" s="146">
        <v>122841</v>
      </c>
      <c r="X110" s="146">
        <v>1613</v>
      </c>
      <c r="Y110" s="146">
        <v>73036</v>
      </c>
      <c r="Z110" s="146">
        <v>-77192</v>
      </c>
      <c r="AA110" s="67">
        <f t="shared" si="36"/>
        <v>2010</v>
      </c>
    </row>
    <row r="111" spans="1:27" s="40" customFormat="1" ht="15" customHeight="1" x14ac:dyDescent="0.25">
      <c r="A111" s="67">
        <v>2011</v>
      </c>
      <c r="B111" s="143">
        <v>959728</v>
      </c>
      <c r="C111" s="143">
        <v>795556</v>
      </c>
      <c r="D111" s="144">
        <v>164171</v>
      </c>
      <c r="E111" s="145">
        <v>187955</v>
      </c>
      <c r="F111" s="145">
        <v>218112</v>
      </c>
      <c r="G111" s="144">
        <v>-30158</v>
      </c>
      <c r="H111" s="145">
        <v>220973</v>
      </c>
      <c r="I111" s="145">
        <v>150637</v>
      </c>
      <c r="J111" s="144">
        <v>70336</v>
      </c>
      <c r="K111" s="145">
        <v>55538</v>
      </c>
      <c r="L111" s="145">
        <v>87061</v>
      </c>
      <c r="M111" s="144">
        <v>-31523</v>
      </c>
      <c r="N111" s="146">
        <v>172827</v>
      </c>
      <c r="O111" s="146">
        <v>-1070</v>
      </c>
      <c r="P111" s="146">
        <v>7492</v>
      </c>
      <c r="Q111" s="146">
        <v>-34315</v>
      </c>
      <c r="R111" s="146">
        <v>28591</v>
      </c>
      <c r="S111" s="146">
        <v>96497</v>
      </c>
      <c r="T111" s="146">
        <v>46433</v>
      </c>
      <c r="U111" s="146">
        <v>-10544</v>
      </c>
      <c r="V111" s="146">
        <v>-17315</v>
      </c>
      <c r="W111" s="146">
        <v>77924</v>
      </c>
      <c r="X111" s="146">
        <v>2836</v>
      </c>
      <c r="Y111" s="146">
        <v>101101</v>
      </c>
      <c r="Z111" s="146">
        <v>-70657</v>
      </c>
      <c r="AA111" s="67">
        <f t="shared" si="36"/>
        <v>2011</v>
      </c>
    </row>
    <row r="112" spans="1:27" s="40" customFormat="1" ht="15" customHeight="1" x14ac:dyDescent="0.25">
      <c r="A112" s="67">
        <v>2012</v>
      </c>
      <c r="B112" s="143">
        <v>994229</v>
      </c>
      <c r="C112" s="143">
        <v>793313</v>
      </c>
      <c r="D112" s="144">
        <v>200916</v>
      </c>
      <c r="E112" s="145">
        <v>204247</v>
      </c>
      <c r="F112" s="145">
        <v>235672</v>
      </c>
      <c r="G112" s="144">
        <v>-31425</v>
      </c>
      <c r="H112" s="145">
        <v>205301</v>
      </c>
      <c r="I112" s="145">
        <v>138005</v>
      </c>
      <c r="J112" s="144">
        <v>67297</v>
      </c>
      <c r="K112" s="145">
        <v>57202</v>
      </c>
      <c r="L112" s="145">
        <v>92713</v>
      </c>
      <c r="M112" s="144">
        <v>-35511</v>
      </c>
      <c r="N112" s="146">
        <v>201277</v>
      </c>
      <c r="O112" s="146">
        <v>-2167</v>
      </c>
      <c r="P112" s="146">
        <v>26449</v>
      </c>
      <c r="Q112" s="146">
        <v>51786</v>
      </c>
      <c r="R112" s="146">
        <v>24138</v>
      </c>
      <c r="S112" s="146">
        <v>27583</v>
      </c>
      <c r="T112" s="146">
        <v>-117589</v>
      </c>
      <c r="U112" s="146">
        <v>-16326</v>
      </c>
      <c r="V112" s="146">
        <v>60336</v>
      </c>
      <c r="W112" s="146">
        <v>101161</v>
      </c>
      <c r="X112" s="146">
        <v>1297</v>
      </c>
      <c r="Y112" s="146">
        <v>131252</v>
      </c>
      <c r="Z112" s="146">
        <v>-67858</v>
      </c>
      <c r="AA112" s="67">
        <f t="shared" si="36"/>
        <v>2012</v>
      </c>
    </row>
    <row r="113" spans="1:27" s="40" customFormat="1" ht="15" customHeight="1" x14ac:dyDescent="0.25">
      <c r="A113" s="67">
        <v>2013</v>
      </c>
      <c r="B113" s="143">
        <v>984846</v>
      </c>
      <c r="C113" s="143">
        <v>784895</v>
      </c>
      <c r="D113" s="144">
        <v>199951</v>
      </c>
      <c r="E113" s="145">
        <v>213400</v>
      </c>
      <c r="F113" s="145">
        <v>247658</v>
      </c>
      <c r="G113" s="144">
        <v>-34257</v>
      </c>
      <c r="H113" s="145">
        <v>191973</v>
      </c>
      <c r="I113" s="145">
        <v>125103</v>
      </c>
      <c r="J113" s="144">
        <v>66870</v>
      </c>
      <c r="K113" s="145">
        <v>64520</v>
      </c>
      <c r="L113" s="145">
        <v>104738</v>
      </c>
      <c r="M113" s="144">
        <v>-40218</v>
      </c>
      <c r="N113" s="146">
        <v>192346</v>
      </c>
      <c r="O113" s="146">
        <v>-2970</v>
      </c>
      <c r="P113" s="146">
        <v>20144</v>
      </c>
      <c r="Q113" s="146">
        <v>158100</v>
      </c>
      <c r="R113" s="146">
        <v>23894</v>
      </c>
      <c r="S113" s="146">
        <v>-2093</v>
      </c>
      <c r="T113" s="146">
        <v>101589</v>
      </c>
      <c r="U113" s="146">
        <v>34051</v>
      </c>
      <c r="V113" s="146">
        <v>-15109</v>
      </c>
      <c r="W113" s="146">
        <v>-122624</v>
      </c>
      <c r="X113" s="146">
        <v>838</v>
      </c>
      <c r="Y113" s="146">
        <v>200883</v>
      </c>
      <c r="Z113" s="146">
        <v>11507</v>
      </c>
      <c r="AA113" s="67">
        <f t="shared" si="36"/>
        <v>2013</v>
      </c>
    </row>
    <row r="114" spans="1:27" s="40" customFormat="1" ht="15" customHeight="1" x14ac:dyDescent="0.25">
      <c r="A114" s="67">
        <v>2014</v>
      </c>
      <c r="B114" s="143">
        <v>1014523</v>
      </c>
      <c r="C114" s="143">
        <v>796008</v>
      </c>
      <c r="D114" s="144">
        <v>218515</v>
      </c>
      <c r="E114" s="145">
        <v>233975</v>
      </c>
      <c r="F114" s="145">
        <v>256916</v>
      </c>
      <c r="G114" s="144">
        <v>-22941</v>
      </c>
      <c r="H114" s="145">
        <v>189420</v>
      </c>
      <c r="I114" s="145">
        <v>127619</v>
      </c>
      <c r="J114" s="144">
        <v>61801</v>
      </c>
      <c r="K114" s="145">
        <v>61785</v>
      </c>
      <c r="L114" s="145">
        <v>103228</v>
      </c>
      <c r="M114" s="144">
        <v>-41443</v>
      </c>
      <c r="N114" s="146">
        <v>215932</v>
      </c>
      <c r="O114" s="146">
        <v>336</v>
      </c>
      <c r="P114" s="146">
        <v>65828</v>
      </c>
      <c r="Q114" s="146">
        <v>126365</v>
      </c>
      <c r="R114" s="146">
        <v>38547</v>
      </c>
      <c r="S114" s="146">
        <v>3225</v>
      </c>
      <c r="T114" s="146">
        <v>43725</v>
      </c>
      <c r="U114" s="146">
        <v>-20149</v>
      </c>
      <c r="V114" s="146">
        <v>23256</v>
      </c>
      <c r="W114" s="146">
        <v>-43606</v>
      </c>
      <c r="X114" s="146">
        <v>-2564</v>
      </c>
      <c r="Y114" s="146">
        <v>231400</v>
      </c>
      <c r="Z114" s="146">
        <v>15132</v>
      </c>
      <c r="AA114" s="67">
        <f t="shared" si="36"/>
        <v>2014</v>
      </c>
    </row>
    <row r="115" spans="1:27" s="40" customFormat="1" ht="15" customHeight="1" x14ac:dyDescent="0.25">
      <c r="A115" s="67">
        <v>2015</v>
      </c>
      <c r="B115" s="143">
        <v>1060341</v>
      </c>
      <c r="C115" s="143">
        <v>815287</v>
      </c>
      <c r="D115" s="144">
        <v>245054</v>
      </c>
      <c r="E115" s="145">
        <v>258520</v>
      </c>
      <c r="F115" s="145">
        <v>274755</v>
      </c>
      <c r="G115" s="144">
        <v>-16236</v>
      </c>
      <c r="H115" s="145">
        <v>191364</v>
      </c>
      <c r="I115" s="145">
        <v>131324</v>
      </c>
      <c r="J115" s="144">
        <v>60040</v>
      </c>
      <c r="K115" s="145">
        <v>71152</v>
      </c>
      <c r="L115" s="145">
        <v>109923</v>
      </c>
      <c r="M115" s="144">
        <v>-38770</v>
      </c>
      <c r="N115" s="146">
        <v>250088</v>
      </c>
      <c r="O115" s="146">
        <v>-1769</v>
      </c>
      <c r="P115" s="146">
        <v>51275</v>
      </c>
      <c r="Q115" s="146">
        <v>192659</v>
      </c>
      <c r="R115" s="146">
        <v>30388</v>
      </c>
      <c r="S115" s="146">
        <v>-44690</v>
      </c>
      <c r="T115" s="146">
        <v>-48935</v>
      </c>
      <c r="U115" s="146">
        <v>-34094</v>
      </c>
      <c r="V115" s="146">
        <v>-654</v>
      </c>
      <c r="W115" s="146">
        <v>38994</v>
      </c>
      <c r="X115" s="146">
        <v>-2213</v>
      </c>
      <c r="Y115" s="146">
        <v>227420</v>
      </c>
      <c r="Z115" s="146">
        <v>-20899</v>
      </c>
      <c r="AA115" s="67">
        <f t="shared" si="36"/>
        <v>2015</v>
      </c>
    </row>
    <row r="116" spans="1:27" s="40" customFormat="1" ht="15" customHeight="1" x14ac:dyDescent="0.25">
      <c r="A116" s="67">
        <v>2016</v>
      </c>
      <c r="B116" s="143">
        <v>1063695</v>
      </c>
      <c r="C116" s="143">
        <v>813297</v>
      </c>
      <c r="D116" s="144">
        <v>250397</v>
      </c>
      <c r="E116" s="145">
        <v>270545</v>
      </c>
      <c r="F116" s="145">
        <v>288890</v>
      </c>
      <c r="G116" s="144">
        <v>-18346</v>
      </c>
      <c r="H116" s="145">
        <v>217152</v>
      </c>
      <c r="I116" s="145">
        <v>126283</v>
      </c>
      <c r="J116" s="144">
        <v>90869</v>
      </c>
      <c r="K116" s="145">
        <v>64727</v>
      </c>
      <c r="L116" s="145">
        <v>102985</v>
      </c>
      <c r="M116" s="144">
        <v>-38259</v>
      </c>
      <c r="N116" s="146">
        <v>284662</v>
      </c>
      <c r="O116" s="146">
        <v>-1345</v>
      </c>
      <c r="P116" s="146">
        <v>53643</v>
      </c>
      <c r="Q116" s="146">
        <v>196931</v>
      </c>
      <c r="R116" s="146">
        <v>28605</v>
      </c>
      <c r="S116" s="146">
        <v>-11582</v>
      </c>
      <c r="T116" s="146">
        <v>-68228</v>
      </c>
      <c r="U116" s="146">
        <v>-7300</v>
      </c>
      <c r="V116" s="146">
        <v>4304</v>
      </c>
      <c r="W116" s="146">
        <v>59642</v>
      </c>
      <c r="X116" s="146">
        <v>1686</v>
      </c>
      <c r="Y116" s="146">
        <v>269282</v>
      </c>
      <c r="Z116" s="146">
        <v>-14034</v>
      </c>
      <c r="AA116" s="67">
        <f t="shared" si="36"/>
        <v>2016</v>
      </c>
    </row>
    <row r="117" spans="1:27" s="40" customFormat="1" ht="15" customHeight="1" x14ac:dyDescent="0.25">
      <c r="A117" s="67">
        <v>2017</v>
      </c>
      <c r="B117" s="143">
        <v>1124249</v>
      </c>
      <c r="C117" s="143">
        <v>867209</v>
      </c>
      <c r="D117" s="144">
        <v>257041</v>
      </c>
      <c r="E117" s="145">
        <v>290027</v>
      </c>
      <c r="F117" s="145">
        <v>311238</v>
      </c>
      <c r="G117" s="144">
        <v>-21212</v>
      </c>
      <c r="H117" s="145">
        <v>211873</v>
      </c>
      <c r="I117" s="145">
        <v>128009</v>
      </c>
      <c r="J117" s="144">
        <v>83864</v>
      </c>
      <c r="K117" s="145">
        <v>66367</v>
      </c>
      <c r="L117" s="145">
        <v>117332</v>
      </c>
      <c r="M117" s="144">
        <v>-50964</v>
      </c>
      <c r="N117" s="146">
        <v>268729</v>
      </c>
      <c r="O117" s="146">
        <v>-6479</v>
      </c>
      <c r="P117" s="146">
        <v>36937</v>
      </c>
      <c r="Q117" s="146">
        <v>195393</v>
      </c>
      <c r="R117" s="146">
        <v>11122</v>
      </c>
      <c r="S117" s="146">
        <v>32583</v>
      </c>
      <c r="T117" s="146">
        <v>-38656</v>
      </c>
      <c r="U117" s="146">
        <v>-16190</v>
      </c>
      <c r="V117" s="146">
        <v>4990</v>
      </c>
      <c r="W117" s="146">
        <v>82438</v>
      </c>
      <c r="X117" s="146">
        <v>-1269</v>
      </c>
      <c r="Y117" s="146">
        <v>274766</v>
      </c>
      <c r="Z117" s="146">
        <v>12515</v>
      </c>
      <c r="AA117" s="67">
        <f t="shared" si="36"/>
        <v>2017</v>
      </c>
    </row>
    <row r="118" spans="1:27" s="40" customFormat="1" ht="15" customHeight="1" x14ac:dyDescent="0.25">
      <c r="A118" s="67">
        <v>2018</v>
      </c>
      <c r="B118" s="143">
        <v>1158522</v>
      </c>
      <c r="C118" s="143">
        <v>939783</v>
      </c>
      <c r="D118" s="144">
        <v>218739</v>
      </c>
      <c r="E118" s="145">
        <v>308653</v>
      </c>
      <c r="F118" s="145">
        <v>322664</v>
      </c>
      <c r="G118" s="144">
        <v>-14010</v>
      </c>
      <c r="H118" s="145">
        <v>255717</v>
      </c>
      <c r="I118" s="145">
        <v>121537</v>
      </c>
      <c r="J118" s="144">
        <v>134180</v>
      </c>
      <c r="K118" s="145">
        <v>68879</v>
      </c>
      <c r="L118" s="145">
        <v>118600</v>
      </c>
      <c r="M118" s="144">
        <v>-49722</v>
      </c>
      <c r="N118" s="146">
        <v>289187</v>
      </c>
      <c r="O118" s="146">
        <v>-3602</v>
      </c>
      <c r="P118" s="146">
        <v>39552</v>
      </c>
      <c r="Q118" s="146">
        <v>150181</v>
      </c>
      <c r="R118" s="146">
        <v>22668</v>
      </c>
      <c r="S118" s="146">
        <v>48321</v>
      </c>
      <c r="T118" s="146">
        <v>85552</v>
      </c>
      <c r="U118" s="146">
        <v>19796</v>
      </c>
      <c r="V118" s="146">
        <v>-12199</v>
      </c>
      <c r="W118" s="146">
        <v>-44828</v>
      </c>
      <c r="X118" s="146">
        <v>392</v>
      </c>
      <c r="Y118" s="146">
        <v>261115</v>
      </c>
      <c r="Z118" s="146">
        <v>-24470</v>
      </c>
      <c r="AA118" s="67">
        <f t="shared" si="36"/>
        <v>2018</v>
      </c>
    </row>
    <row r="119" spans="1:27" s="40" customFormat="1" ht="15" customHeight="1" x14ac:dyDescent="0.25">
      <c r="A119" s="67">
        <v>2019</v>
      </c>
      <c r="B119" s="143">
        <v>1173898</v>
      </c>
      <c r="C119" s="143">
        <v>960697</v>
      </c>
      <c r="D119" s="144">
        <v>213201</v>
      </c>
      <c r="E119" s="145">
        <v>327246</v>
      </c>
      <c r="F119" s="145">
        <v>341689</v>
      </c>
      <c r="G119" s="144">
        <v>-14443</v>
      </c>
      <c r="H119" s="145">
        <v>251247</v>
      </c>
      <c r="I119" s="145">
        <v>121153</v>
      </c>
      <c r="J119" s="144">
        <v>130094</v>
      </c>
      <c r="K119" s="145">
        <v>79538</v>
      </c>
      <c r="L119" s="145">
        <v>129914</v>
      </c>
      <c r="M119" s="144">
        <v>-50375</v>
      </c>
      <c r="N119" s="146">
        <v>278477</v>
      </c>
      <c r="O119" s="146">
        <v>-4907</v>
      </c>
      <c r="P119" s="146">
        <v>85313</v>
      </c>
      <c r="Q119" s="146">
        <v>74008</v>
      </c>
      <c r="R119" s="146">
        <v>20553</v>
      </c>
      <c r="S119" s="146">
        <v>21501</v>
      </c>
      <c r="T119" s="146">
        <v>19920</v>
      </c>
      <c r="U119" s="146">
        <v>-26148</v>
      </c>
      <c r="V119" s="146">
        <v>-977</v>
      </c>
      <c r="W119" s="146">
        <v>28706</v>
      </c>
      <c r="X119" s="146">
        <v>-544</v>
      </c>
      <c r="Y119" s="146">
        <v>200831</v>
      </c>
      <c r="Z119" s="146">
        <v>-72739</v>
      </c>
      <c r="AA119" s="67">
        <f t="shared" si="36"/>
        <v>2019</v>
      </c>
    </row>
    <row r="120" spans="1:27" s="40" customFormat="1" ht="15" customHeight="1" x14ac:dyDescent="0.25">
      <c r="A120" s="67">
        <v>2020</v>
      </c>
      <c r="B120" s="143">
        <v>1061150</v>
      </c>
      <c r="C120" s="143">
        <v>883409</v>
      </c>
      <c r="D120" s="144">
        <v>177742</v>
      </c>
      <c r="E120" s="145">
        <v>292006</v>
      </c>
      <c r="F120" s="145">
        <v>285373</v>
      </c>
      <c r="G120" s="144">
        <v>6633</v>
      </c>
      <c r="H120" s="145">
        <v>188818</v>
      </c>
      <c r="I120" s="145">
        <v>101757</v>
      </c>
      <c r="J120" s="144">
        <v>87061</v>
      </c>
      <c r="K120" s="145">
        <v>81180</v>
      </c>
      <c r="L120" s="145">
        <v>134586</v>
      </c>
      <c r="M120" s="144">
        <v>-53406</v>
      </c>
      <c r="N120" s="146">
        <v>218031</v>
      </c>
      <c r="O120" s="146">
        <v>-10520</v>
      </c>
      <c r="P120" s="146">
        <v>-27499</v>
      </c>
      <c r="Q120" s="146">
        <v>17248</v>
      </c>
      <c r="R120" s="146">
        <v>93177</v>
      </c>
      <c r="S120" s="146">
        <v>86080</v>
      </c>
      <c r="T120" s="146">
        <v>-112738</v>
      </c>
      <c r="U120" s="146">
        <v>59091</v>
      </c>
      <c r="V120" s="146">
        <v>10369</v>
      </c>
      <c r="W120" s="146">
        <v>129358</v>
      </c>
      <c r="X120" s="146">
        <v>-51</v>
      </c>
      <c r="Y120" s="146">
        <v>168954</v>
      </c>
      <c r="Z120" s="146">
        <v>-38557</v>
      </c>
      <c r="AA120" s="67">
        <f t="shared" si="36"/>
        <v>2020</v>
      </c>
    </row>
    <row r="121" spans="1:27" s="40" customFormat="1" ht="15" customHeight="1" x14ac:dyDescent="0.25">
      <c r="A121" s="67">
        <v>2021</v>
      </c>
      <c r="B121" s="143">
        <v>1225519</v>
      </c>
      <c r="C121" s="143">
        <v>1037483</v>
      </c>
      <c r="D121" s="144">
        <v>188036</v>
      </c>
      <c r="E121" s="145">
        <v>345547</v>
      </c>
      <c r="F121" s="145">
        <v>343934</v>
      </c>
      <c r="G121" s="144">
        <v>1613</v>
      </c>
      <c r="H121" s="145">
        <v>241155</v>
      </c>
      <c r="I121" s="145">
        <v>116725</v>
      </c>
      <c r="J121" s="144">
        <v>124430</v>
      </c>
      <c r="K121" s="145">
        <v>98789</v>
      </c>
      <c r="L121" s="145">
        <v>158288</v>
      </c>
      <c r="M121" s="144">
        <v>-59499</v>
      </c>
      <c r="N121" s="146">
        <v>254580</v>
      </c>
      <c r="O121" s="146">
        <v>-3463</v>
      </c>
      <c r="P121" s="146">
        <v>81484</v>
      </c>
      <c r="Q121" s="146">
        <v>197746</v>
      </c>
      <c r="R121" s="146">
        <v>47880</v>
      </c>
      <c r="S121" s="146">
        <v>-152204</v>
      </c>
      <c r="T121" s="146">
        <v>-48383</v>
      </c>
      <c r="U121" s="146">
        <v>5044</v>
      </c>
      <c r="V121" s="146">
        <v>-5463</v>
      </c>
      <c r="W121" s="146">
        <v>-103402</v>
      </c>
      <c r="X121" s="146">
        <v>31892</v>
      </c>
      <c r="Y121" s="146">
        <v>206797</v>
      </c>
      <c r="Z121" s="146">
        <v>-44320</v>
      </c>
      <c r="AA121" s="67">
        <f t="shared" si="36"/>
        <v>2021</v>
      </c>
    </row>
    <row r="122" spans="1:27" s="40" customFormat="1" ht="15" customHeight="1" x14ac:dyDescent="0.25">
      <c r="A122" s="67">
        <v>2022</v>
      </c>
      <c r="B122" s="143">
        <v>1398853</v>
      </c>
      <c r="C122" s="143">
        <v>1264068</v>
      </c>
      <c r="D122" s="144">
        <v>134785</v>
      </c>
      <c r="E122" s="145">
        <v>411382</v>
      </c>
      <c r="F122" s="145">
        <v>447366</v>
      </c>
      <c r="G122" s="144">
        <v>-35984</v>
      </c>
      <c r="H122" s="145">
        <v>314688</v>
      </c>
      <c r="I122" s="145">
        <v>171495</v>
      </c>
      <c r="J122" s="144">
        <v>143193</v>
      </c>
      <c r="K122" s="145">
        <v>106441</v>
      </c>
      <c r="L122" s="145">
        <v>173927</v>
      </c>
      <c r="M122" s="144">
        <v>-67486</v>
      </c>
      <c r="N122" s="146">
        <v>174507</v>
      </c>
      <c r="O122" s="146">
        <v>-20290</v>
      </c>
      <c r="P122" s="146">
        <v>112219</v>
      </c>
      <c r="Q122" s="146">
        <v>13143</v>
      </c>
      <c r="R122" s="146">
        <v>41519</v>
      </c>
      <c r="S122" s="146">
        <v>28099</v>
      </c>
      <c r="T122" s="146">
        <v>-93531</v>
      </c>
      <c r="U122" s="146">
        <v>36181</v>
      </c>
      <c r="V122" s="146">
        <v>-19436</v>
      </c>
      <c r="W122" s="146">
        <v>104884</v>
      </c>
      <c r="X122" s="146">
        <v>4426</v>
      </c>
      <c r="Y122" s="146">
        <v>199405</v>
      </c>
      <c r="Z122" s="146">
        <v>45188</v>
      </c>
      <c r="AA122" s="67">
        <f t="shared" si="36"/>
        <v>2022</v>
      </c>
    </row>
    <row r="123" spans="1:27" s="40" customFormat="1" ht="15" customHeight="1" x14ac:dyDescent="0.25">
      <c r="A123" s="67">
        <v>2023</v>
      </c>
      <c r="B123" s="143">
        <v>1403237</v>
      </c>
      <c r="C123" s="143">
        <v>1172153</v>
      </c>
      <c r="D123" s="144">
        <v>231085</v>
      </c>
      <c r="E123" s="145">
        <v>409599</v>
      </c>
      <c r="F123" s="145">
        <v>474176</v>
      </c>
      <c r="G123" s="144">
        <v>-64577</v>
      </c>
      <c r="H123" s="145">
        <v>400770</v>
      </c>
      <c r="I123" s="145">
        <v>254348</v>
      </c>
      <c r="J123" s="144">
        <v>146423</v>
      </c>
      <c r="K123" s="145">
        <v>112995</v>
      </c>
      <c r="L123" s="145">
        <v>177229</v>
      </c>
      <c r="M123" s="144">
        <v>-64234</v>
      </c>
      <c r="N123" s="146">
        <v>248696</v>
      </c>
      <c r="O123" s="146">
        <v>-26636</v>
      </c>
      <c r="P123" s="146">
        <v>67319</v>
      </c>
      <c r="Q123" s="146">
        <v>-4836</v>
      </c>
      <c r="R123" s="146">
        <v>39966</v>
      </c>
      <c r="S123" s="146">
        <v>146819</v>
      </c>
      <c r="T123" s="146">
        <v>97432</v>
      </c>
      <c r="U123" s="146">
        <v>74733</v>
      </c>
      <c r="V123" s="146">
        <v>8744</v>
      </c>
      <c r="W123" s="146">
        <v>-34090</v>
      </c>
      <c r="X123" s="146">
        <v>884</v>
      </c>
      <c r="Y123" s="146">
        <v>250153</v>
      </c>
      <c r="Z123" s="146">
        <v>28094</v>
      </c>
      <c r="AA123" s="67">
        <f t="shared" si="36"/>
        <v>2023</v>
      </c>
    </row>
    <row r="124" spans="1:27" s="40" customFormat="1" ht="15" customHeight="1" x14ac:dyDescent="0.25">
      <c r="A124" s="67"/>
      <c r="B124" s="143"/>
      <c r="C124" s="143"/>
      <c r="D124" s="144"/>
      <c r="E124" s="145"/>
      <c r="F124" s="145"/>
      <c r="G124" s="144"/>
      <c r="H124" s="145"/>
      <c r="I124" s="145"/>
      <c r="J124" s="144"/>
      <c r="K124" s="145"/>
      <c r="L124" s="145"/>
      <c r="M124" s="144"/>
      <c r="N124" s="146"/>
      <c r="O124" s="146"/>
      <c r="P124" s="146"/>
      <c r="Q124" s="146"/>
      <c r="R124" s="146"/>
      <c r="S124" s="146"/>
      <c r="T124" s="146"/>
      <c r="U124" s="146"/>
      <c r="V124" s="146"/>
      <c r="W124" s="146"/>
      <c r="X124" s="146"/>
      <c r="Y124" s="146"/>
      <c r="Z124" s="146"/>
      <c r="AA124" s="67"/>
    </row>
    <row r="125" spans="1:27" s="23" customFormat="1" ht="15" customHeight="1" x14ac:dyDescent="0.25">
      <c r="A125" s="67"/>
      <c r="B125" s="155" t="s">
        <v>436</v>
      </c>
      <c r="C125" s="155"/>
      <c r="D125" s="155"/>
      <c r="E125" s="155"/>
      <c r="F125" s="155"/>
      <c r="G125" s="155"/>
      <c r="H125" s="155"/>
      <c r="I125" s="155"/>
      <c r="J125" s="155"/>
      <c r="K125" s="155"/>
      <c r="L125" s="155"/>
      <c r="M125" s="155"/>
      <c r="N125" s="155"/>
      <c r="O125" s="155"/>
      <c r="P125" s="155"/>
      <c r="Q125" s="155"/>
      <c r="R125" s="155"/>
      <c r="S125" s="155"/>
      <c r="T125" s="155"/>
      <c r="U125" s="155"/>
      <c r="V125" s="155"/>
      <c r="W125" s="155"/>
      <c r="X125" s="155"/>
      <c r="Y125" s="155"/>
      <c r="Z125" s="155"/>
      <c r="AA125" s="78"/>
    </row>
    <row r="126" spans="1:27" ht="15" customHeight="1" x14ac:dyDescent="0.2">
      <c r="A126" s="67"/>
      <c r="B126" s="66"/>
      <c r="C126" s="66"/>
      <c r="D126" s="66"/>
      <c r="E126" s="66"/>
      <c r="F126" s="66"/>
      <c r="G126" s="66"/>
      <c r="H126" s="66"/>
      <c r="I126" s="66"/>
      <c r="J126" s="66"/>
      <c r="K126" s="66"/>
      <c r="L126" s="66"/>
      <c r="M126" s="66"/>
      <c r="N126" s="14"/>
      <c r="O126" s="66"/>
      <c r="P126" s="66"/>
      <c r="Q126" s="66"/>
      <c r="R126" s="66"/>
      <c r="S126" s="66"/>
      <c r="T126" s="66"/>
      <c r="U126" s="66"/>
      <c r="V126" s="66"/>
      <c r="W126" s="66"/>
      <c r="X126" s="66"/>
      <c r="Y126" s="66"/>
      <c r="Z126" s="66"/>
      <c r="AA126" s="75"/>
    </row>
    <row r="127" spans="1:27" ht="15" customHeight="1" x14ac:dyDescent="0.2"/>
    <row r="128" spans="1:27"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sheetData>
  <mergeCells count="36">
    <mergeCell ref="T10:T14"/>
    <mergeCell ref="U10:U14"/>
    <mergeCell ref="V10:V14"/>
    <mergeCell ref="W10:W14"/>
    <mergeCell ref="S9:W9"/>
    <mergeCell ref="K9:M9"/>
    <mergeCell ref="B9:D9"/>
    <mergeCell ref="B10:B14"/>
    <mergeCell ref="C10:C14"/>
    <mergeCell ref="H10:H14"/>
    <mergeCell ref="I10:I14"/>
    <mergeCell ref="D10:D14"/>
    <mergeCell ref="E10:E14"/>
    <mergeCell ref="F10:F14"/>
    <mergeCell ref="G10:G14"/>
    <mergeCell ref="K10:K14"/>
    <mergeCell ref="L10:L14"/>
    <mergeCell ref="M10:M14"/>
    <mergeCell ref="E9:G9"/>
    <mergeCell ref="H9:J9"/>
    <mergeCell ref="B17:Z17"/>
    <mergeCell ref="B125:Z125"/>
    <mergeCell ref="B53:Z53"/>
    <mergeCell ref="B89:Z89"/>
    <mergeCell ref="B8:N8"/>
    <mergeCell ref="O8:O14"/>
    <mergeCell ref="P8:Y8"/>
    <mergeCell ref="Z8:Z14"/>
    <mergeCell ref="N9:N14"/>
    <mergeCell ref="P9:P14"/>
    <mergeCell ref="Q9:Q14"/>
    <mergeCell ref="R9:R14"/>
    <mergeCell ref="X9:X14"/>
    <mergeCell ref="Y9:Y14"/>
    <mergeCell ref="S10:S14"/>
    <mergeCell ref="J10:J14"/>
  </mergeCells>
  <printOptions horizontalCentered="1"/>
  <pageMargins left="0.19685039370078741" right="0.19685039370078741" top="1.3779527559055118" bottom="0.59055118110236227" header="0.19685039370078741" footer="0.19685039370078741"/>
  <pageSetup paperSize="8"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theme="4"/>
    <outlinePr summaryBelow="0" summaryRight="0"/>
    <pageSetUpPr fitToPage="1"/>
  </sheetPr>
  <dimension ref="A1:M127"/>
  <sheetViews>
    <sheetView showGridLines="0" topLeftCell="A94" zoomScale="90" zoomScaleNormal="90" zoomScaleSheetLayoutView="100" workbookViewId="0">
      <selection activeCell="G14" sqref="G14"/>
    </sheetView>
  </sheetViews>
  <sheetFormatPr baseColWidth="10" defaultColWidth="11.42578125" defaultRowHeight="13.5" customHeight="1" x14ac:dyDescent="0.2"/>
  <cols>
    <col min="1" max="1" width="7.7109375" style="22" customWidth="1"/>
    <col min="2" max="12" width="13.7109375" style="2" customWidth="1"/>
    <col min="13" max="13" width="7.7109375" style="21" customWidth="1"/>
    <col min="14" max="16384" width="11.42578125" style="2"/>
  </cols>
  <sheetData>
    <row r="1" spans="1:13" s="120" customFormat="1" ht="15" customHeight="1" x14ac:dyDescent="0.2">
      <c r="A1" s="117"/>
      <c r="B1" s="118"/>
      <c r="C1" s="118"/>
      <c r="D1" s="118"/>
      <c r="E1" s="118"/>
      <c r="F1" s="118"/>
      <c r="G1" s="118"/>
      <c r="H1" s="118"/>
      <c r="I1" s="118"/>
      <c r="J1" s="118"/>
      <c r="K1" s="118"/>
      <c r="L1" s="118"/>
      <c r="M1" s="119"/>
    </row>
    <row r="2" spans="1:13" s="120" customFormat="1" ht="15" customHeight="1" x14ac:dyDescent="0.2">
      <c r="A2" s="117"/>
      <c r="B2" s="127" t="str">
        <f>M1_T1A!B2</f>
        <v>Overview on the 2024 benchmark revisions of the balance of payments statistics</v>
      </c>
      <c r="C2" s="118"/>
      <c r="D2" s="118"/>
      <c r="E2" s="118"/>
      <c r="F2" s="118"/>
      <c r="G2" s="118"/>
      <c r="H2" s="118"/>
      <c r="I2" s="118"/>
      <c r="J2" s="118"/>
      <c r="K2" s="118"/>
      <c r="L2" s="118"/>
      <c r="M2" s="119"/>
    </row>
    <row r="3" spans="1:13" s="126" customFormat="1" ht="15" customHeight="1" x14ac:dyDescent="0.2">
      <c r="A3" s="122"/>
      <c r="B3" s="124" t="str">
        <f>M1_T1A!B3</f>
        <v>Excerpts from the Statistical Series according to the balance of payments statistics</v>
      </c>
      <c r="C3" s="124"/>
      <c r="D3" s="124"/>
      <c r="E3" s="124"/>
      <c r="F3" s="124"/>
      <c r="G3" s="124"/>
      <c r="H3" s="124"/>
      <c r="I3" s="124"/>
      <c r="J3" s="124"/>
      <c r="K3" s="124"/>
      <c r="L3" s="124"/>
      <c r="M3" s="125"/>
    </row>
    <row r="4" spans="1:13" s="120" customFormat="1" ht="15" customHeight="1" x14ac:dyDescent="0.2">
      <c r="A4" s="117"/>
      <c r="B4" s="118"/>
      <c r="C4" s="118"/>
      <c r="D4" s="118"/>
      <c r="E4" s="118"/>
      <c r="F4" s="118"/>
      <c r="G4" s="118"/>
      <c r="H4" s="118"/>
      <c r="I4" s="118"/>
      <c r="J4" s="118"/>
      <c r="K4" s="118"/>
      <c r="L4" s="118"/>
      <c r="M4" s="119"/>
    </row>
    <row r="5" spans="1:13" s="130" customFormat="1" ht="15" customHeight="1" x14ac:dyDescent="0.2">
      <c r="A5" s="128"/>
      <c r="B5" s="109" t="s">
        <v>512</v>
      </c>
      <c r="C5" s="127"/>
      <c r="D5" s="127"/>
      <c r="E5" s="127"/>
      <c r="F5" s="127"/>
      <c r="G5" s="127"/>
      <c r="H5" s="127"/>
      <c r="I5" s="127"/>
      <c r="J5" s="127"/>
      <c r="K5" s="127"/>
      <c r="L5" s="127"/>
      <c r="M5" s="129"/>
    </row>
    <row r="6" spans="1:13" s="120" customFormat="1" ht="15" customHeight="1" x14ac:dyDescent="0.2">
      <c r="A6" s="117"/>
      <c r="B6" s="118"/>
      <c r="C6" s="118"/>
      <c r="D6" s="118"/>
      <c r="E6" s="118"/>
      <c r="F6" s="118"/>
      <c r="G6" s="118"/>
      <c r="H6" s="118"/>
      <c r="I6" s="118"/>
      <c r="J6" s="118"/>
      <c r="K6" s="118"/>
      <c r="L6" s="118"/>
      <c r="M6" s="119"/>
    </row>
    <row r="7" spans="1:13" ht="15" customHeight="1" x14ac:dyDescent="0.2">
      <c r="A7" s="70"/>
      <c r="B7" s="5" t="s">
        <v>392</v>
      </c>
      <c r="C7" s="5"/>
      <c r="D7" s="5"/>
      <c r="E7" s="5"/>
      <c r="F7" s="5"/>
      <c r="G7" s="5"/>
      <c r="H7" s="71"/>
      <c r="I7" s="71"/>
      <c r="J7" s="71"/>
      <c r="K7" s="71"/>
      <c r="L7" s="99" t="str">
        <f>M1_T1A!Z7</f>
        <v>Update: September 2024</v>
      </c>
      <c r="M7" s="77"/>
    </row>
    <row r="8" spans="1:13" ht="15" customHeight="1" x14ac:dyDescent="0.2">
      <c r="A8" s="73"/>
      <c r="B8" s="197" t="s">
        <v>513</v>
      </c>
      <c r="C8" s="198"/>
      <c r="D8" s="198"/>
      <c r="E8" s="198"/>
      <c r="F8" s="198"/>
      <c r="G8" s="198"/>
      <c r="H8" s="172" t="s">
        <v>514</v>
      </c>
      <c r="I8" s="173"/>
      <c r="J8" s="173"/>
      <c r="K8" s="174"/>
      <c r="L8" s="188" t="s">
        <v>515</v>
      </c>
      <c r="M8" s="77"/>
    </row>
    <row r="9" spans="1:13" ht="15" customHeight="1" x14ac:dyDescent="0.2">
      <c r="A9" s="73"/>
      <c r="B9" s="160" t="s">
        <v>404</v>
      </c>
      <c r="C9" s="160" t="s">
        <v>516</v>
      </c>
      <c r="D9" s="160" t="s">
        <v>517</v>
      </c>
      <c r="E9" s="160" t="s">
        <v>518</v>
      </c>
      <c r="F9" s="160" t="s">
        <v>519</v>
      </c>
      <c r="G9" s="160" t="s">
        <v>520</v>
      </c>
      <c r="H9" s="160" t="s">
        <v>404</v>
      </c>
      <c r="I9" s="160" t="s">
        <v>516</v>
      </c>
      <c r="J9" s="160" t="s">
        <v>517</v>
      </c>
      <c r="K9" s="160" t="s">
        <v>519</v>
      </c>
      <c r="L9" s="189"/>
      <c r="M9" s="77"/>
    </row>
    <row r="10" spans="1:13" ht="15" customHeight="1" x14ac:dyDescent="0.2">
      <c r="A10" s="73"/>
      <c r="B10" s="160"/>
      <c r="C10" s="160"/>
      <c r="D10" s="160"/>
      <c r="E10" s="160"/>
      <c r="F10" s="160"/>
      <c r="G10" s="160"/>
      <c r="H10" s="160"/>
      <c r="I10" s="160"/>
      <c r="J10" s="160"/>
      <c r="K10" s="160"/>
      <c r="L10" s="189"/>
      <c r="M10" s="77"/>
    </row>
    <row r="11" spans="1:13" ht="15" customHeight="1" x14ac:dyDescent="0.2">
      <c r="A11" s="73"/>
      <c r="B11" s="160"/>
      <c r="C11" s="160"/>
      <c r="D11" s="160"/>
      <c r="E11" s="160"/>
      <c r="F11" s="160"/>
      <c r="G11" s="160"/>
      <c r="H11" s="160"/>
      <c r="I11" s="160"/>
      <c r="J11" s="160"/>
      <c r="K11" s="160"/>
      <c r="L11" s="189"/>
      <c r="M11" s="77"/>
    </row>
    <row r="12" spans="1:13" s="36" customFormat="1" ht="15" customHeight="1" x14ac:dyDescent="0.2">
      <c r="A12" s="82"/>
      <c r="B12" s="160"/>
      <c r="C12" s="160"/>
      <c r="D12" s="160"/>
      <c r="E12" s="160"/>
      <c r="F12" s="160"/>
      <c r="G12" s="160"/>
      <c r="H12" s="160"/>
      <c r="I12" s="160"/>
      <c r="J12" s="160"/>
      <c r="K12" s="160"/>
      <c r="L12" s="178"/>
      <c r="M12" s="77"/>
    </row>
    <row r="13" spans="1:13" s="36" customFormat="1" ht="15" customHeight="1" x14ac:dyDescent="0.2">
      <c r="A13" s="82"/>
      <c r="B13" s="102" t="s">
        <v>11</v>
      </c>
      <c r="C13" s="102" t="s">
        <v>12</v>
      </c>
      <c r="D13" s="102" t="s">
        <v>13</v>
      </c>
      <c r="E13" s="102" t="s">
        <v>14</v>
      </c>
      <c r="F13" s="102" t="s">
        <v>15</v>
      </c>
      <c r="G13" s="102" t="s">
        <v>16</v>
      </c>
      <c r="H13" s="102" t="s">
        <v>17</v>
      </c>
      <c r="I13" s="102" t="s">
        <v>18</v>
      </c>
      <c r="J13" s="102" t="s">
        <v>19</v>
      </c>
      <c r="K13" s="102" t="s">
        <v>20</v>
      </c>
      <c r="L13" s="102" t="s">
        <v>21</v>
      </c>
      <c r="M13" s="77"/>
    </row>
    <row r="14" spans="1:13" ht="15" customHeight="1" x14ac:dyDescent="0.2">
      <c r="A14" s="73"/>
      <c r="B14" s="5"/>
      <c r="C14" s="5"/>
      <c r="D14" s="5"/>
      <c r="E14" s="5"/>
      <c r="F14" s="5"/>
      <c r="G14" s="5"/>
      <c r="H14" s="5"/>
      <c r="I14" s="5"/>
      <c r="J14" s="5"/>
      <c r="K14" s="5"/>
      <c r="L14" s="6"/>
      <c r="M14" s="77"/>
    </row>
    <row r="15" spans="1:13" s="38" customFormat="1" ht="15" customHeight="1" x14ac:dyDescent="0.25">
      <c r="A15" s="73"/>
      <c r="B15" s="179" t="s">
        <v>413</v>
      </c>
      <c r="C15" s="180"/>
      <c r="D15" s="180"/>
      <c r="E15" s="180"/>
      <c r="F15" s="180"/>
      <c r="G15" s="180"/>
      <c r="H15" s="180"/>
      <c r="I15" s="180"/>
      <c r="J15" s="180"/>
      <c r="K15" s="180"/>
      <c r="L15" s="181"/>
      <c r="M15" s="73"/>
    </row>
    <row r="16" spans="1:13" s="26" customFormat="1" ht="15" customHeight="1" x14ac:dyDescent="0.2">
      <c r="A16" s="69"/>
      <c r="B16" s="31" t="s">
        <v>781</v>
      </c>
      <c r="C16" s="31" t="s">
        <v>782</v>
      </c>
      <c r="D16" s="31" t="s">
        <v>783</v>
      </c>
      <c r="E16" s="31" t="s">
        <v>784</v>
      </c>
      <c r="F16" s="31" t="s">
        <v>785</v>
      </c>
      <c r="G16" s="31" t="s">
        <v>625</v>
      </c>
      <c r="H16" s="31" t="s">
        <v>786</v>
      </c>
      <c r="I16" s="31" t="s">
        <v>787</v>
      </c>
      <c r="J16" s="31" t="s">
        <v>788</v>
      </c>
      <c r="K16" s="31" t="s">
        <v>789</v>
      </c>
      <c r="L16" s="32" t="s">
        <v>626</v>
      </c>
      <c r="M16" s="76" t="s">
        <v>64</v>
      </c>
    </row>
    <row r="17" spans="1:13" s="48" customFormat="1" ht="15" customHeight="1" x14ac:dyDescent="0.25">
      <c r="A17" s="73">
        <v>1991</v>
      </c>
      <c r="B17" s="138">
        <v>48425</v>
      </c>
      <c r="C17" s="138">
        <v>19739</v>
      </c>
      <c r="D17" s="138">
        <v>14700</v>
      </c>
      <c r="E17" s="138">
        <v>-321</v>
      </c>
      <c r="F17" s="138">
        <v>19217</v>
      </c>
      <c r="G17" s="138">
        <v>-4911</v>
      </c>
      <c r="H17" s="138">
        <v>60046</v>
      </c>
      <c r="I17" s="138">
        <v>4006</v>
      </c>
      <c r="J17" s="138">
        <v>35404</v>
      </c>
      <c r="K17" s="138">
        <v>20636</v>
      </c>
      <c r="L17" s="138">
        <v>-11621</v>
      </c>
      <c r="M17" s="73">
        <f t="shared" ref="M17:M49" si="0">A17</f>
        <v>1991</v>
      </c>
    </row>
    <row r="18" spans="1:13" s="48" customFormat="1" ht="15" customHeight="1" x14ac:dyDescent="0.25">
      <c r="A18" s="73">
        <v>1992</v>
      </c>
      <c r="B18" s="138">
        <v>83495</v>
      </c>
      <c r="C18" s="138">
        <v>15133</v>
      </c>
      <c r="D18" s="138">
        <v>35994</v>
      </c>
      <c r="E18" s="138">
        <v>235</v>
      </c>
      <c r="F18" s="138">
        <v>5092</v>
      </c>
      <c r="G18" s="138">
        <v>27041</v>
      </c>
      <c r="H18" s="138">
        <v>93426</v>
      </c>
      <c r="I18" s="138">
        <v>-1684</v>
      </c>
      <c r="J18" s="138">
        <v>59700</v>
      </c>
      <c r="K18" s="138">
        <v>35410</v>
      </c>
      <c r="L18" s="138">
        <v>-9930</v>
      </c>
      <c r="M18" s="73">
        <f t="shared" si="0"/>
        <v>1992</v>
      </c>
    </row>
    <row r="19" spans="1:13" s="48" customFormat="1" ht="15" customHeight="1" x14ac:dyDescent="0.25">
      <c r="A19" s="73">
        <v>1993</v>
      </c>
      <c r="B19" s="138">
        <v>136362</v>
      </c>
      <c r="C19" s="138">
        <v>14956</v>
      </c>
      <c r="D19" s="138">
        <v>20802</v>
      </c>
      <c r="E19" s="138">
        <v>568</v>
      </c>
      <c r="F19" s="138">
        <v>111690</v>
      </c>
      <c r="G19" s="138">
        <v>-11655</v>
      </c>
      <c r="H19" s="138">
        <v>159440</v>
      </c>
      <c r="I19" s="138">
        <v>376</v>
      </c>
      <c r="J19" s="138">
        <v>122875</v>
      </c>
      <c r="K19" s="138">
        <v>36188</v>
      </c>
      <c r="L19" s="138">
        <v>-23078</v>
      </c>
      <c r="M19" s="73">
        <f t="shared" si="0"/>
        <v>1993</v>
      </c>
    </row>
    <row r="20" spans="1:13" s="48" customFormat="1" ht="15" customHeight="1" x14ac:dyDescent="0.25">
      <c r="A20" s="73">
        <v>1994</v>
      </c>
      <c r="B20" s="138">
        <v>46614</v>
      </c>
      <c r="C20" s="138">
        <v>16399</v>
      </c>
      <c r="D20" s="138">
        <v>34209</v>
      </c>
      <c r="E20" s="138">
        <v>-768</v>
      </c>
      <c r="F20" s="138">
        <v>-1771</v>
      </c>
      <c r="G20" s="138">
        <v>-1455</v>
      </c>
      <c r="H20" s="138">
        <v>78446</v>
      </c>
      <c r="I20" s="138">
        <v>6106</v>
      </c>
      <c r="J20" s="138">
        <v>7615</v>
      </c>
      <c r="K20" s="138">
        <v>64725</v>
      </c>
      <c r="L20" s="138">
        <v>-31832</v>
      </c>
      <c r="M20" s="73">
        <f t="shared" si="0"/>
        <v>1994</v>
      </c>
    </row>
    <row r="21" spans="1:13" s="48" customFormat="1" ht="15" customHeight="1" x14ac:dyDescent="0.25">
      <c r="A21" s="73">
        <v>1995</v>
      </c>
      <c r="B21" s="138">
        <v>92685</v>
      </c>
      <c r="C21" s="138">
        <v>29138</v>
      </c>
      <c r="D21" s="138">
        <v>12573</v>
      </c>
      <c r="E21" s="138">
        <v>416</v>
      </c>
      <c r="F21" s="138">
        <v>45264</v>
      </c>
      <c r="G21" s="138">
        <v>5294</v>
      </c>
      <c r="H21" s="138">
        <v>120660</v>
      </c>
      <c r="I21" s="138">
        <v>8852</v>
      </c>
      <c r="J21" s="138">
        <v>38421</v>
      </c>
      <c r="K21" s="138">
        <v>73387</v>
      </c>
      <c r="L21" s="138">
        <v>-27975</v>
      </c>
      <c r="M21" s="73">
        <f t="shared" si="0"/>
        <v>1995</v>
      </c>
    </row>
    <row r="22" spans="1:13" s="48" customFormat="1" ht="15" customHeight="1" x14ac:dyDescent="0.25">
      <c r="A22" s="73">
        <v>1996</v>
      </c>
      <c r="B22" s="138">
        <v>105631</v>
      </c>
      <c r="C22" s="138">
        <v>46661</v>
      </c>
      <c r="D22" s="138">
        <v>23690</v>
      </c>
      <c r="E22" s="138">
        <v>4469</v>
      </c>
      <c r="F22" s="138">
        <v>31773</v>
      </c>
      <c r="G22" s="138">
        <v>-962</v>
      </c>
      <c r="H22" s="138">
        <v>121537</v>
      </c>
      <c r="I22" s="138">
        <v>12131</v>
      </c>
      <c r="J22" s="138">
        <v>72270</v>
      </c>
      <c r="K22" s="138">
        <v>37136</v>
      </c>
      <c r="L22" s="138">
        <v>-15906</v>
      </c>
      <c r="M22" s="73">
        <f t="shared" si="0"/>
        <v>1996</v>
      </c>
    </row>
    <row r="23" spans="1:13" s="48" customFormat="1" ht="15" customHeight="1" x14ac:dyDescent="0.25">
      <c r="A23" s="73">
        <v>1997</v>
      </c>
      <c r="B23" s="138">
        <v>200824</v>
      </c>
      <c r="C23" s="138">
        <v>43297</v>
      </c>
      <c r="D23" s="138">
        <v>79758</v>
      </c>
      <c r="E23" s="138">
        <v>7763</v>
      </c>
      <c r="F23" s="138">
        <v>73402</v>
      </c>
      <c r="G23" s="138">
        <v>-3395</v>
      </c>
      <c r="H23" s="138">
        <v>207220</v>
      </c>
      <c r="I23" s="138">
        <v>16257</v>
      </c>
      <c r="J23" s="138">
        <v>80793</v>
      </c>
      <c r="K23" s="138">
        <v>110171</v>
      </c>
      <c r="L23" s="138">
        <v>-6396</v>
      </c>
      <c r="M23" s="73">
        <f t="shared" si="0"/>
        <v>1997</v>
      </c>
    </row>
    <row r="24" spans="1:13" s="48" customFormat="1" ht="15" customHeight="1" x14ac:dyDescent="0.25">
      <c r="A24" s="73">
        <v>1998</v>
      </c>
      <c r="B24" s="138">
        <v>304713</v>
      </c>
      <c r="C24" s="138">
        <v>86368</v>
      </c>
      <c r="D24" s="138">
        <v>131032</v>
      </c>
      <c r="E24" s="138">
        <v>6830</v>
      </c>
      <c r="F24" s="138">
        <v>76838</v>
      </c>
      <c r="G24" s="138">
        <v>3644</v>
      </c>
      <c r="H24" s="138">
        <v>320275</v>
      </c>
      <c r="I24" s="138">
        <v>27516</v>
      </c>
      <c r="J24" s="138">
        <v>135568</v>
      </c>
      <c r="K24" s="138">
        <v>157191</v>
      </c>
      <c r="L24" s="138">
        <v>-15562</v>
      </c>
      <c r="M24" s="73">
        <f t="shared" si="0"/>
        <v>1998</v>
      </c>
    </row>
    <row r="25" spans="1:13" s="48" customFormat="1" ht="15" customHeight="1" x14ac:dyDescent="0.25">
      <c r="A25" s="73">
        <v>1999</v>
      </c>
      <c r="B25" s="138">
        <v>365451</v>
      </c>
      <c r="C25" s="138">
        <v>131108</v>
      </c>
      <c r="D25" s="138">
        <v>177384</v>
      </c>
      <c r="E25" s="138">
        <v>2178</v>
      </c>
      <c r="F25" s="138">
        <v>67316</v>
      </c>
      <c r="G25" s="138">
        <v>-12535</v>
      </c>
      <c r="H25" s="138">
        <v>360860</v>
      </c>
      <c r="I25" s="138">
        <v>81167</v>
      </c>
      <c r="J25" s="138">
        <v>168090</v>
      </c>
      <c r="K25" s="138">
        <v>111604</v>
      </c>
      <c r="L25" s="138">
        <v>4590</v>
      </c>
      <c r="M25" s="73">
        <f t="shared" si="0"/>
        <v>1999</v>
      </c>
    </row>
    <row r="26" spans="1:13" s="48" customFormat="1" ht="15" customHeight="1" x14ac:dyDescent="0.25">
      <c r="A26" s="73">
        <v>2000</v>
      </c>
      <c r="B26" s="138">
        <v>399817</v>
      </c>
      <c r="C26" s="138">
        <v>103192</v>
      </c>
      <c r="D26" s="138">
        <v>203844</v>
      </c>
      <c r="E26" s="138">
        <v>12463</v>
      </c>
      <c r="F26" s="138">
        <v>86162</v>
      </c>
      <c r="G26" s="138">
        <v>-5844</v>
      </c>
      <c r="H26" s="138">
        <v>442043</v>
      </c>
      <c r="I26" s="138">
        <v>256443</v>
      </c>
      <c r="J26" s="138">
        <v>51093</v>
      </c>
      <c r="K26" s="138">
        <v>134508</v>
      </c>
      <c r="L26" s="138">
        <v>-42227</v>
      </c>
      <c r="M26" s="73">
        <f t="shared" si="0"/>
        <v>2000</v>
      </c>
    </row>
    <row r="27" spans="1:13" s="48" customFormat="1" ht="15" customHeight="1" x14ac:dyDescent="0.25">
      <c r="A27" s="73">
        <v>2001</v>
      </c>
      <c r="B27" s="138">
        <v>305720</v>
      </c>
      <c r="C27" s="138">
        <v>78270</v>
      </c>
      <c r="D27" s="138">
        <v>124511</v>
      </c>
      <c r="E27" s="138">
        <v>-6830</v>
      </c>
      <c r="F27" s="138">
        <v>115800</v>
      </c>
      <c r="G27" s="138">
        <v>-6032</v>
      </c>
      <c r="H27" s="138">
        <v>304772</v>
      </c>
      <c r="I27" s="138">
        <v>63198</v>
      </c>
      <c r="J27" s="138">
        <v>156708</v>
      </c>
      <c r="K27" s="138">
        <v>84867</v>
      </c>
      <c r="L27" s="138">
        <v>947</v>
      </c>
      <c r="M27" s="73">
        <f t="shared" si="0"/>
        <v>2001</v>
      </c>
    </row>
    <row r="28" spans="1:13" s="48" customFormat="1" ht="15" customHeight="1" x14ac:dyDescent="0.25">
      <c r="A28" s="73">
        <v>2002</v>
      </c>
      <c r="B28" s="138">
        <v>249316</v>
      </c>
      <c r="C28" s="138">
        <v>18022</v>
      </c>
      <c r="D28" s="138">
        <v>63209</v>
      </c>
      <c r="E28" s="138">
        <v>496</v>
      </c>
      <c r="F28" s="138">
        <v>169653</v>
      </c>
      <c r="G28" s="138">
        <v>-2065</v>
      </c>
      <c r="H28" s="138">
        <v>241343</v>
      </c>
      <c r="I28" s="138">
        <v>54765</v>
      </c>
      <c r="J28" s="138">
        <v>130154</v>
      </c>
      <c r="K28" s="138">
        <v>56424</v>
      </c>
      <c r="L28" s="138">
        <v>7973</v>
      </c>
      <c r="M28" s="73">
        <f t="shared" si="0"/>
        <v>2002</v>
      </c>
    </row>
    <row r="29" spans="1:13" s="48" customFormat="1" ht="15" customHeight="1" x14ac:dyDescent="0.25">
      <c r="A29" s="73">
        <v>2003</v>
      </c>
      <c r="B29" s="138">
        <v>243774</v>
      </c>
      <c r="C29" s="138">
        <v>35902</v>
      </c>
      <c r="D29" s="138">
        <v>45790</v>
      </c>
      <c r="E29" s="138">
        <v>1513</v>
      </c>
      <c r="F29" s="138">
        <v>161014</v>
      </c>
      <c r="G29" s="138">
        <v>-445</v>
      </c>
      <c r="H29" s="138">
        <v>196183</v>
      </c>
      <c r="I29" s="138">
        <v>59655</v>
      </c>
      <c r="J29" s="138">
        <v>100181</v>
      </c>
      <c r="K29" s="138">
        <v>36347</v>
      </c>
      <c r="L29" s="138">
        <v>47591</v>
      </c>
      <c r="M29" s="73">
        <f t="shared" si="0"/>
        <v>2003</v>
      </c>
    </row>
    <row r="30" spans="1:13" s="48" customFormat="1" ht="15" customHeight="1" x14ac:dyDescent="0.25">
      <c r="A30" s="73">
        <v>2004</v>
      </c>
      <c r="B30" s="138">
        <v>265313</v>
      </c>
      <c r="C30" s="138">
        <v>7943</v>
      </c>
      <c r="D30" s="138">
        <v>104091</v>
      </c>
      <c r="E30" s="138">
        <v>6578</v>
      </c>
      <c r="F30" s="138">
        <v>148173</v>
      </c>
      <c r="G30" s="138">
        <v>-1470</v>
      </c>
      <c r="H30" s="138">
        <v>152447</v>
      </c>
      <c r="I30" s="138">
        <v>-16624</v>
      </c>
      <c r="J30" s="138">
        <v>119148</v>
      </c>
      <c r="K30" s="138">
        <v>49922</v>
      </c>
      <c r="L30" s="138">
        <v>112867</v>
      </c>
      <c r="M30" s="73">
        <f t="shared" si="0"/>
        <v>2004</v>
      </c>
    </row>
    <row r="31" spans="1:13" s="48" customFormat="1" ht="15" customHeight="1" x14ac:dyDescent="0.25">
      <c r="A31" s="73">
        <v>2005</v>
      </c>
      <c r="B31" s="138">
        <v>408993</v>
      </c>
      <c r="C31" s="138">
        <v>71141</v>
      </c>
      <c r="D31" s="138">
        <v>205631</v>
      </c>
      <c r="E31" s="138">
        <v>7961</v>
      </c>
      <c r="F31" s="138">
        <v>126442</v>
      </c>
      <c r="G31" s="138">
        <v>-2182</v>
      </c>
      <c r="H31" s="138">
        <v>312557</v>
      </c>
      <c r="I31" s="138">
        <v>49355</v>
      </c>
      <c r="J31" s="138">
        <v>175766</v>
      </c>
      <c r="K31" s="138">
        <v>87436</v>
      </c>
      <c r="L31" s="138">
        <v>96436</v>
      </c>
      <c r="M31" s="73">
        <f t="shared" si="0"/>
        <v>2005</v>
      </c>
    </row>
    <row r="32" spans="1:13" s="48" customFormat="1" ht="15" customHeight="1" x14ac:dyDescent="0.25">
      <c r="A32" s="73">
        <v>2006</v>
      </c>
      <c r="B32" s="138">
        <v>487541</v>
      </c>
      <c r="C32" s="138">
        <v>117812</v>
      </c>
      <c r="D32" s="138">
        <v>162960</v>
      </c>
      <c r="E32" s="138">
        <v>4504</v>
      </c>
      <c r="F32" s="138">
        <v>205199</v>
      </c>
      <c r="G32" s="138">
        <v>-2934</v>
      </c>
      <c r="H32" s="138">
        <v>330399</v>
      </c>
      <c r="I32" s="138">
        <v>69166</v>
      </c>
      <c r="J32" s="138">
        <v>144632</v>
      </c>
      <c r="K32" s="138">
        <v>116601</v>
      </c>
      <c r="L32" s="138">
        <v>157142</v>
      </c>
      <c r="M32" s="73">
        <f t="shared" si="0"/>
        <v>2006</v>
      </c>
    </row>
    <row r="33" spans="1:13" s="48" customFormat="1" ht="15" customHeight="1" x14ac:dyDescent="0.25">
      <c r="A33" s="73">
        <v>2007</v>
      </c>
      <c r="B33" s="138">
        <v>675584</v>
      </c>
      <c r="C33" s="138">
        <v>103446</v>
      </c>
      <c r="D33" s="138">
        <v>148001</v>
      </c>
      <c r="E33" s="138">
        <v>83570</v>
      </c>
      <c r="F33" s="138">
        <v>339615</v>
      </c>
      <c r="G33" s="138">
        <v>953</v>
      </c>
      <c r="H33" s="138">
        <v>492415</v>
      </c>
      <c r="I33" s="138">
        <v>38340</v>
      </c>
      <c r="J33" s="138">
        <v>301825</v>
      </c>
      <c r="K33" s="138">
        <v>152250</v>
      </c>
      <c r="L33" s="138">
        <v>183169</v>
      </c>
      <c r="M33" s="73">
        <f t="shared" si="0"/>
        <v>2007</v>
      </c>
    </row>
    <row r="34" spans="1:13" s="48" customFormat="1" ht="15" customHeight="1" x14ac:dyDescent="0.25">
      <c r="A34" s="73">
        <v>2008</v>
      </c>
      <c r="B34" s="138">
        <v>213156</v>
      </c>
      <c r="C34" s="138">
        <v>63620</v>
      </c>
      <c r="D34" s="138">
        <v>-19201</v>
      </c>
      <c r="E34" s="138">
        <v>27651</v>
      </c>
      <c r="F34" s="138">
        <v>139078</v>
      </c>
      <c r="G34" s="138">
        <v>2008</v>
      </c>
      <c r="H34" s="138">
        <v>91820</v>
      </c>
      <c r="I34" s="138">
        <v>20352</v>
      </c>
      <c r="J34" s="138">
        <v>12732</v>
      </c>
      <c r="K34" s="138">
        <v>58736</v>
      </c>
      <c r="L34" s="138">
        <v>121336</v>
      </c>
      <c r="M34" s="73">
        <f t="shared" si="0"/>
        <v>2008</v>
      </c>
    </row>
    <row r="35" spans="1:13" s="48" customFormat="1" ht="15" customHeight="1" x14ac:dyDescent="0.25">
      <c r="A35" s="73">
        <v>2009</v>
      </c>
      <c r="B35" s="138">
        <v>47518</v>
      </c>
      <c r="C35" s="138">
        <v>72192</v>
      </c>
      <c r="D35" s="138">
        <v>79318</v>
      </c>
      <c r="E35" s="138">
        <v>-6843</v>
      </c>
      <c r="F35" s="138">
        <v>-105796</v>
      </c>
      <c r="G35" s="138">
        <v>8648</v>
      </c>
      <c r="H35" s="138">
        <v>-82174</v>
      </c>
      <c r="I35" s="138">
        <v>39989</v>
      </c>
      <c r="J35" s="138">
        <v>-6119</v>
      </c>
      <c r="K35" s="138">
        <v>-116044</v>
      </c>
      <c r="L35" s="138">
        <v>129693</v>
      </c>
      <c r="M35" s="73">
        <f t="shared" si="0"/>
        <v>2009</v>
      </c>
    </row>
    <row r="36" spans="1:13" s="48" customFormat="1" ht="15" customHeight="1" x14ac:dyDescent="0.25">
      <c r="A36" s="73">
        <v>2010</v>
      </c>
      <c r="B36" s="138">
        <v>418365</v>
      </c>
      <c r="C36" s="138">
        <v>109844</v>
      </c>
      <c r="D36" s="138">
        <v>170434</v>
      </c>
      <c r="E36" s="138">
        <v>13539</v>
      </c>
      <c r="F36" s="138">
        <v>122935</v>
      </c>
      <c r="G36" s="138">
        <v>1613</v>
      </c>
      <c r="H36" s="138">
        <v>325608</v>
      </c>
      <c r="I36" s="138">
        <v>64686</v>
      </c>
      <c r="J36" s="138">
        <v>57599</v>
      </c>
      <c r="K36" s="138">
        <v>203323</v>
      </c>
      <c r="L36" s="138">
        <v>92757</v>
      </c>
      <c r="M36" s="73">
        <f t="shared" si="0"/>
        <v>2010</v>
      </c>
    </row>
    <row r="37" spans="1:13" s="48" customFormat="1" ht="15" customHeight="1" x14ac:dyDescent="0.25">
      <c r="A37" s="73">
        <v>2011</v>
      </c>
      <c r="B37" s="138">
        <v>261157</v>
      </c>
      <c r="C37" s="138">
        <v>77306</v>
      </c>
      <c r="D37" s="138">
        <v>18788</v>
      </c>
      <c r="E37" s="138">
        <v>28591</v>
      </c>
      <c r="F37" s="138">
        <v>133636</v>
      </c>
      <c r="G37" s="138">
        <v>2836</v>
      </c>
      <c r="H37" s="138">
        <v>140300</v>
      </c>
      <c r="I37" s="138">
        <v>69814</v>
      </c>
      <c r="J37" s="138">
        <v>53103</v>
      </c>
      <c r="K37" s="138">
        <v>17382</v>
      </c>
      <c r="L37" s="138">
        <v>120857</v>
      </c>
      <c r="M37" s="73">
        <f t="shared" si="0"/>
        <v>2011</v>
      </c>
    </row>
    <row r="38" spans="1:13" s="48" customFormat="1" ht="15" customHeight="1" x14ac:dyDescent="0.25">
      <c r="A38" s="73">
        <v>2012</v>
      </c>
      <c r="B38" s="138">
        <v>373797</v>
      </c>
      <c r="C38" s="138">
        <v>76835</v>
      </c>
      <c r="D38" s="138">
        <v>105603</v>
      </c>
      <c r="E38" s="138">
        <v>24138</v>
      </c>
      <c r="F38" s="138">
        <v>165925</v>
      </c>
      <c r="G38" s="138">
        <v>1297</v>
      </c>
      <c r="H38" s="138">
        <v>222380</v>
      </c>
      <c r="I38" s="138">
        <v>50386</v>
      </c>
      <c r="J38" s="138">
        <v>53817</v>
      </c>
      <c r="K38" s="138">
        <v>118177</v>
      </c>
      <c r="L38" s="138">
        <v>151417</v>
      </c>
      <c r="M38" s="73">
        <f t="shared" si="0"/>
        <v>2012</v>
      </c>
    </row>
    <row r="39" spans="1:13" s="48" customFormat="1" ht="15" customHeight="1" x14ac:dyDescent="0.25">
      <c r="A39" s="73">
        <v>2013</v>
      </c>
      <c r="B39" s="138">
        <v>62438</v>
      </c>
      <c r="C39" s="138">
        <v>70516</v>
      </c>
      <c r="D39" s="138">
        <v>137004</v>
      </c>
      <c r="E39" s="138">
        <v>23894</v>
      </c>
      <c r="F39" s="138">
        <v>-169814</v>
      </c>
      <c r="G39" s="138">
        <v>838</v>
      </c>
      <c r="H39" s="138">
        <v>-163575</v>
      </c>
      <c r="I39" s="138">
        <v>50372</v>
      </c>
      <c r="J39" s="138">
        <v>-21096</v>
      </c>
      <c r="K39" s="138">
        <v>-192852</v>
      </c>
      <c r="L39" s="138">
        <v>226014</v>
      </c>
      <c r="M39" s="73">
        <f t="shared" si="0"/>
        <v>2013</v>
      </c>
    </row>
    <row r="40" spans="1:13" s="48" customFormat="1" ht="15" customHeight="1" x14ac:dyDescent="0.25">
      <c r="A40" s="73">
        <v>2014</v>
      </c>
      <c r="B40" s="138">
        <v>299280</v>
      </c>
      <c r="C40" s="138">
        <v>79423</v>
      </c>
      <c r="D40" s="138">
        <v>142425</v>
      </c>
      <c r="E40" s="138">
        <v>38547</v>
      </c>
      <c r="F40" s="138">
        <v>41449</v>
      </c>
      <c r="G40" s="138">
        <v>-2564</v>
      </c>
      <c r="H40" s="138">
        <v>68348</v>
      </c>
      <c r="I40" s="138">
        <v>13795</v>
      </c>
      <c r="J40" s="138">
        <v>16061</v>
      </c>
      <c r="K40" s="138">
        <v>38493</v>
      </c>
      <c r="L40" s="138">
        <v>230931</v>
      </c>
      <c r="M40" s="73">
        <f t="shared" si="0"/>
        <v>2014</v>
      </c>
    </row>
    <row r="41" spans="1:13" s="48" customFormat="1" ht="15" customHeight="1" x14ac:dyDescent="0.25">
      <c r="A41" s="73">
        <v>2015</v>
      </c>
      <c r="B41" s="138">
        <v>279250</v>
      </c>
      <c r="C41" s="138">
        <v>117828</v>
      </c>
      <c r="D41" s="138">
        <v>127450</v>
      </c>
      <c r="E41" s="138">
        <v>30388</v>
      </c>
      <c r="F41" s="138">
        <v>5797</v>
      </c>
      <c r="G41" s="138">
        <v>-2213</v>
      </c>
      <c r="H41" s="138">
        <v>41517</v>
      </c>
      <c r="I41" s="138">
        <v>56142</v>
      </c>
      <c r="J41" s="138">
        <v>-65209</v>
      </c>
      <c r="K41" s="138">
        <v>50584</v>
      </c>
      <c r="L41" s="138">
        <v>237733</v>
      </c>
      <c r="M41" s="73">
        <f t="shared" si="0"/>
        <v>2015</v>
      </c>
    </row>
    <row r="42" spans="1:13" s="48" customFormat="1" ht="15" customHeight="1" x14ac:dyDescent="0.25">
      <c r="A42" s="73">
        <v>2016</v>
      </c>
      <c r="B42" s="138">
        <v>405714</v>
      </c>
      <c r="C42" s="138">
        <v>101481</v>
      </c>
      <c r="D42" s="138">
        <v>97006</v>
      </c>
      <c r="E42" s="138">
        <v>28605</v>
      </c>
      <c r="F42" s="138">
        <v>176937</v>
      </c>
      <c r="G42" s="138">
        <v>1686</v>
      </c>
      <c r="H42" s="138">
        <v>146808</v>
      </c>
      <c r="I42" s="138">
        <v>58019</v>
      </c>
      <c r="J42" s="138">
        <v>-99925</v>
      </c>
      <c r="K42" s="138">
        <v>188714</v>
      </c>
      <c r="L42" s="138">
        <v>258906</v>
      </c>
      <c r="M42" s="73">
        <f t="shared" si="0"/>
        <v>2016</v>
      </c>
    </row>
    <row r="43" spans="1:13" s="48" customFormat="1" ht="15" customHeight="1" x14ac:dyDescent="0.25">
      <c r="A43" s="73">
        <v>2017</v>
      </c>
      <c r="B43" s="138">
        <v>388695</v>
      </c>
      <c r="C43" s="138">
        <v>130930</v>
      </c>
      <c r="D43" s="138">
        <v>109014</v>
      </c>
      <c r="E43" s="138">
        <v>11122</v>
      </c>
      <c r="F43" s="138">
        <v>138898</v>
      </c>
      <c r="G43" s="138">
        <v>-1269</v>
      </c>
      <c r="H43" s="138">
        <v>120389</v>
      </c>
      <c r="I43" s="138">
        <v>97568</v>
      </c>
      <c r="J43" s="138">
        <v>-86378</v>
      </c>
      <c r="K43" s="138">
        <v>109199</v>
      </c>
      <c r="L43" s="138">
        <v>268306</v>
      </c>
      <c r="M43" s="73">
        <f t="shared" si="0"/>
        <v>2017</v>
      </c>
    </row>
    <row r="44" spans="1:13" s="48" customFormat="1" ht="15" customHeight="1" x14ac:dyDescent="0.25">
      <c r="A44" s="73">
        <v>2018</v>
      </c>
      <c r="B44" s="138">
        <v>408427</v>
      </c>
      <c r="C44" s="138">
        <v>163915</v>
      </c>
      <c r="D44" s="138">
        <v>83702</v>
      </c>
      <c r="E44" s="138">
        <v>22668</v>
      </c>
      <c r="F44" s="138">
        <v>137750</v>
      </c>
      <c r="G44" s="138">
        <v>392</v>
      </c>
      <c r="H44" s="138">
        <v>165538</v>
      </c>
      <c r="I44" s="138">
        <v>142666</v>
      </c>
      <c r="J44" s="138">
        <v>-66479</v>
      </c>
      <c r="K44" s="138">
        <v>89351</v>
      </c>
      <c r="L44" s="138">
        <v>242889</v>
      </c>
      <c r="M44" s="73">
        <f t="shared" si="0"/>
        <v>2018</v>
      </c>
    </row>
    <row r="45" spans="1:13" s="48" customFormat="1" ht="15" customHeight="1" x14ac:dyDescent="0.25">
      <c r="A45" s="73">
        <v>2019</v>
      </c>
      <c r="B45" s="138">
        <v>270041</v>
      </c>
      <c r="C45" s="138">
        <v>153676</v>
      </c>
      <c r="D45" s="138">
        <v>141678</v>
      </c>
      <c r="E45" s="138">
        <v>20553</v>
      </c>
      <c r="F45" s="138">
        <v>-45323</v>
      </c>
      <c r="G45" s="138">
        <v>-544</v>
      </c>
      <c r="H45" s="138">
        <v>69729</v>
      </c>
      <c r="I45" s="138">
        <v>65783</v>
      </c>
      <c r="J45" s="138">
        <v>67670</v>
      </c>
      <c r="K45" s="138">
        <v>-63724</v>
      </c>
      <c r="L45" s="138">
        <v>200312</v>
      </c>
      <c r="M45" s="73">
        <f t="shared" si="0"/>
        <v>2019</v>
      </c>
    </row>
    <row r="46" spans="1:13" s="48" customFormat="1" ht="15" customHeight="1" x14ac:dyDescent="0.25">
      <c r="A46" s="73">
        <v>2020</v>
      </c>
      <c r="B46" s="138">
        <v>719804</v>
      </c>
      <c r="C46" s="138">
        <v>125181</v>
      </c>
      <c r="D46" s="138">
        <v>171850</v>
      </c>
      <c r="E46" s="138">
        <v>93177</v>
      </c>
      <c r="F46" s="138">
        <v>329648</v>
      </c>
      <c r="G46" s="138">
        <v>-51</v>
      </c>
      <c r="H46" s="138">
        <v>551037</v>
      </c>
      <c r="I46" s="138">
        <v>152544</v>
      </c>
      <c r="J46" s="138">
        <v>154605</v>
      </c>
      <c r="K46" s="138">
        <v>243888</v>
      </c>
      <c r="L46" s="138">
        <v>168767</v>
      </c>
      <c r="M46" s="73">
        <f t="shared" si="0"/>
        <v>2020</v>
      </c>
    </row>
    <row r="47" spans="1:13" s="48" customFormat="1" ht="15" customHeight="1" x14ac:dyDescent="0.25">
      <c r="A47" s="73">
        <v>2021</v>
      </c>
      <c r="B47" s="138">
        <v>801268</v>
      </c>
      <c r="C47" s="138">
        <v>167477</v>
      </c>
      <c r="D47" s="138">
        <v>178741</v>
      </c>
      <c r="E47" s="138">
        <v>47880</v>
      </c>
      <c r="F47" s="138">
        <v>375278</v>
      </c>
      <c r="G47" s="138">
        <v>31892</v>
      </c>
      <c r="H47" s="138">
        <v>592289</v>
      </c>
      <c r="I47" s="138">
        <v>85983</v>
      </c>
      <c r="J47" s="138">
        <v>-18451</v>
      </c>
      <c r="K47" s="138">
        <v>524758</v>
      </c>
      <c r="L47" s="138">
        <v>208978</v>
      </c>
      <c r="M47" s="73">
        <f t="shared" si="0"/>
        <v>2021</v>
      </c>
    </row>
    <row r="48" spans="1:13" s="48" customFormat="1" ht="15" customHeight="1" x14ac:dyDescent="0.25">
      <c r="A48" s="73">
        <v>2022</v>
      </c>
      <c r="B48" s="138">
        <v>322457</v>
      </c>
      <c r="C48" s="138">
        <v>170303</v>
      </c>
      <c r="D48" s="138">
        <v>9165</v>
      </c>
      <c r="E48" s="138">
        <v>41519</v>
      </c>
      <c r="F48" s="138">
        <v>97044</v>
      </c>
      <c r="G48" s="138">
        <v>4426</v>
      </c>
      <c r="H48" s="138">
        <v>124267</v>
      </c>
      <c r="I48" s="138">
        <v>58137</v>
      </c>
      <c r="J48" s="138">
        <v>-1568</v>
      </c>
      <c r="K48" s="138">
        <v>67698</v>
      </c>
      <c r="L48" s="138">
        <v>198190</v>
      </c>
      <c r="M48" s="73">
        <f t="shared" si="0"/>
        <v>2022</v>
      </c>
    </row>
    <row r="49" spans="1:13" s="48" customFormat="1" ht="15" customHeight="1" x14ac:dyDescent="0.25">
      <c r="A49" s="73">
        <v>2023</v>
      </c>
      <c r="B49" s="138">
        <v>267197</v>
      </c>
      <c r="C49" s="138">
        <v>74679</v>
      </c>
      <c r="D49" s="138">
        <v>149308</v>
      </c>
      <c r="E49" s="138">
        <v>39966</v>
      </c>
      <c r="F49" s="138">
        <v>2359</v>
      </c>
      <c r="G49" s="138">
        <v>884</v>
      </c>
      <c r="H49" s="138">
        <v>27460</v>
      </c>
      <c r="I49" s="138">
        <v>14975</v>
      </c>
      <c r="J49" s="138">
        <v>148156</v>
      </c>
      <c r="K49" s="138">
        <v>-135671</v>
      </c>
      <c r="L49" s="138">
        <v>239737</v>
      </c>
      <c r="M49" s="73">
        <f t="shared" si="0"/>
        <v>2023</v>
      </c>
    </row>
    <row r="50" spans="1:13" s="50" customFormat="1" ht="15" customHeight="1" x14ac:dyDescent="0.2">
      <c r="A50" s="70"/>
      <c r="B50" s="42"/>
      <c r="C50" s="42"/>
      <c r="D50" s="42"/>
      <c r="E50" s="42"/>
      <c r="F50" s="42"/>
      <c r="G50" s="42"/>
      <c r="H50" s="42"/>
      <c r="I50" s="42"/>
      <c r="J50" s="42"/>
      <c r="K50" s="42"/>
      <c r="L50" s="49"/>
      <c r="M50" s="73"/>
    </row>
    <row r="51" spans="1:13" s="38" customFormat="1" ht="15" customHeight="1" x14ac:dyDescent="0.25">
      <c r="A51" s="73"/>
      <c r="B51" s="179" t="s">
        <v>434</v>
      </c>
      <c r="C51" s="180"/>
      <c r="D51" s="180"/>
      <c r="E51" s="180"/>
      <c r="F51" s="180"/>
      <c r="G51" s="180"/>
      <c r="H51" s="180"/>
      <c r="I51" s="180"/>
      <c r="J51" s="180"/>
      <c r="K51" s="180"/>
      <c r="L51" s="181"/>
      <c r="M51" s="73"/>
    </row>
    <row r="52" spans="1:13" ht="15" customHeight="1" x14ac:dyDescent="0.2">
      <c r="A52" s="70"/>
      <c r="B52" s="5"/>
      <c r="C52" s="5"/>
      <c r="D52" s="5"/>
      <c r="E52" s="5"/>
      <c r="F52" s="5"/>
      <c r="G52" s="5"/>
      <c r="H52" s="5"/>
      <c r="I52" s="5"/>
      <c r="J52" s="5"/>
      <c r="K52" s="5"/>
      <c r="L52" s="6"/>
      <c r="M52" s="73"/>
    </row>
    <row r="53" spans="1:13" s="48" customFormat="1" ht="15" customHeight="1" x14ac:dyDescent="0.25">
      <c r="A53" s="70">
        <f>A17</f>
        <v>1991</v>
      </c>
      <c r="B53" s="138" t="str">
        <f t="shared" ref="B53:L53" si="1">IF(B17="-",B89,IF(B89="-",-B17,IF(AND(B17="-",B89="-"),"-",IF(B89=B17,"-",IF(OR(B17=".",B89="."),".",B89-B17)))))</f>
        <v>-</v>
      </c>
      <c r="C53" s="138" t="str">
        <f t="shared" si="1"/>
        <v>-</v>
      </c>
      <c r="D53" s="138" t="str">
        <f t="shared" si="1"/>
        <v>-</v>
      </c>
      <c r="E53" s="138" t="str">
        <f t="shared" si="1"/>
        <v>-</v>
      </c>
      <c r="F53" s="138" t="str">
        <f t="shared" si="1"/>
        <v>-</v>
      </c>
      <c r="G53" s="138" t="str">
        <f t="shared" si="1"/>
        <v>-</v>
      </c>
      <c r="H53" s="138">
        <f t="shared" si="1"/>
        <v>11408</v>
      </c>
      <c r="I53" s="138" t="str">
        <f t="shared" si="1"/>
        <v>-</v>
      </c>
      <c r="J53" s="138" t="str">
        <f t="shared" si="1"/>
        <v>-</v>
      </c>
      <c r="K53" s="138">
        <f t="shared" si="1"/>
        <v>11408</v>
      </c>
      <c r="L53" s="138">
        <f t="shared" si="1"/>
        <v>-11407</v>
      </c>
      <c r="M53" s="73">
        <f t="shared" ref="M53" si="2">A53</f>
        <v>1991</v>
      </c>
    </row>
    <row r="54" spans="1:13" s="48" customFormat="1" ht="15" customHeight="1" x14ac:dyDescent="0.25">
      <c r="A54" s="70">
        <f t="shared" ref="A54:A85" si="3">A18</f>
        <v>1992</v>
      </c>
      <c r="B54" s="138" t="str">
        <f t="shared" ref="B54:L54" si="4">IF(B18="-",B90,IF(B90="-",-B18,IF(AND(B18="-",B90="-"),"-",IF(B90=B18,"-",IF(OR(B18=".",B90="."),".",B90-B18)))))</f>
        <v>-</v>
      </c>
      <c r="C54" s="138" t="str">
        <f t="shared" si="4"/>
        <v>-</v>
      </c>
      <c r="D54" s="138" t="str">
        <f t="shared" si="4"/>
        <v>-</v>
      </c>
      <c r="E54" s="138" t="str">
        <f t="shared" si="4"/>
        <v>-</v>
      </c>
      <c r="F54" s="138" t="str">
        <f t="shared" si="4"/>
        <v>-</v>
      </c>
      <c r="G54" s="138" t="str">
        <f t="shared" si="4"/>
        <v>-</v>
      </c>
      <c r="H54" s="138">
        <f t="shared" si="4"/>
        <v>13183</v>
      </c>
      <c r="I54" s="138" t="str">
        <f t="shared" si="4"/>
        <v>-</v>
      </c>
      <c r="J54" s="138" t="str">
        <f t="shared" si="4"/>
        <v>-</v>
      </c>
      <c r="K54" s="138">
        <f t="shared" si="4"/>
        <v>13183</v>
      </c>
      <c r="L54" s="138">
        <f t="shared" si="4"/>
        <v>-13184</v>
      </c>
      <c r="M54" s="73">
        <f t="shared" ref="M54:M85" si="5">A54</f>
        <v>1992</v>
      </c>
    </row>
    <row r="55" spans="1:13" s="48" customFormat="1" ht="15" customHeight="1" x14ac:dyDescent="0.25">
      <c r="A55" s="70">
        <f t="shared" si="3"/>
        <v>1993</v>
      </c>
      <c r="B55" s="138" t="str">
        <f t="shared" ref="B55:L55" si="6">IF(B19="-",B91,IF(B91="-",-B19,IF(AND(B19="-",B91="-"),"-",IF(B91=B19,"-",IF(OR(B19=".",B91="."),".",B91-B19)))))</f>
        <v>-</v>
      </c>
      <c r="C55" s="138" t="str">
        <f t="shared" si="6"/>
        <v>-</v>
      </c>
      <c r="D55" s="138" t="str">
        <f t="shared" si="6"/>
        <v>-</v>
      </c>
      <c r="E55" s="138" t="str">
        <f t="shared" si="6"/>
        <v>-</v>
      </c>
      <c r="F55" s="138" t="str">
        <f t="shared" si="6"/>
        <v>-</v>
      </c>
      <c r="G55" s="138" t="str">
        <f t="shared" si="6"/>
        <v>-</v>
      </c>
      <c r="H55" s="138">
        <f t="shared" si="6"/>
        <v>12288</v>
      </c>
      <c r="I55" s="138" t="str">
        <f t="shared" si="6"/>
        <v>-</v>
      </c>
      <c r="J55" s="138" t="str">
        <f t="shared" si="6"/>
        <v>-</v>
      </c>
      <c r="K55" s="138">
        <f t="shared" si="6"/>
        <v>12289</v>
      </c>
      <c r="L55" s="138">
        <f t="shared" si="6"/>
        <v>-12289</v>
      </c>
      <c r="M55" s="73">
        <f t="shared" si="5"/>
        <v>1993</v>
      </c>
    </row>
    <row r="56" spans="1:13" s="48" customFormat="1" ht="15" customHeight="1" x14ac:dyDescent="0.25">
      <c r="A56" s="70">
        <f t="shared" si="3"/>
        <v>1994</v>
      </c>
      <c r="B56" s="138" t="str">
        <f t="shared" ref="B56:L56" si="7">IF(B20="-",B92,IF(B92="-",-B20,IF(AND(B20="-",B92="-"),"-",IF(B92=B20,"-",IF(OR(B20=".",B92="."),".",B92-B20)))))</f>
        <v>-</v>
      </c>
      <c r="C56" s="138" t="str">
        <f t="shared" si="7"/>
        <v>-</v>
      </c>
      <c r="D56" s="138" t="str">
        <f t="shared" si="7"/>
        <v>-</v>
      </c>
      <c r="E56" s="138" t="str">
        <f t="shared" si="7"/>
        <v>-</v>
      </c>
      <c r="F56" s="138" t="str">
        <f t="shared" si="7"/>
        <v>-</v>
      </c>
      <c r="G56" s="138" t="str">
        <f t="shared" si="7"/>
        <v>-</v>
      </c>
      <c r="H56" s="138">
        <f t="shared" si="7"/>
        <v>14307</v>
      </c>
      <c r="I56" s="138" t="str">
        <f t="shared" si="7"/>
        <v>-</v>
      </c>
      <c r="J56" s="138" t="str">
        <f t="shared" si="7"/>
        <v>-</v>
      </c>
      <c r="K56" s="138">
        <f t="shared" si="7"/>
        <v>14307</v>
      </c>
      <c r="L56" s="138">
        <f t="shared" si="7"/>
        <v>-14307</v>
      </c>
      <c r="M56" s="73">
        <f t="shared" si="5"/>
        <v>1994</v>
      </c>
    </row>
    <row r="57" spans="1:13" s="48" customFormat="1" ht="15" customHeight="1" x14ac:dyDescent="0.25">
      <c r="A57" s="70">
        <f t="shared" si="3"/>
        <v>1995</v>
      </c>
      <c r="B57" s="138" t="str">
        <f t="shared" ref="B57:L57" si="8">IF(B21="-",B93,IF(B93="-",-B21,IF(AND(B21="-",B93="-"),"-",IF(B93=B21,"-",IF(OR(B21=".",B93="."),".",B93-B21)))))</f>
        <v>-</v>
      </c>
      <c r="C57" s="138" t="str">
        <f t="shared" si="8"/>
        <v>-</v>
      </c>
      <c r="D57" s="138" t="str">
        <f t="shared" si="8"/>
        <v>-</v>
      </c>
      <c r="E57" s="138" t="str">
        <f t="shared" si="8"/>
        <v>-</v>
      </c>
      <c r="F57" s="138" t="str">
        <f t="shared" si="8"/>
        <v>-</v>
      </c>
      <c r="G57" s="138" t="str">
        <f t="shared" si="8"/>
        <v>-</v>
      </c>
      <c r="H57" s="138">
        <f t="shared" si="8"/>
        <v>14841</v>
      </c>
      <c r="I57" s="138" t="str">
        <f t="shared" si="8"/>
        <v>-</v>
      </c>
      <c r="J57" s="138" t="str">
        <f t="shared" si="8"/>
        <v>-</v>
      </c>
      <c r="K57" s="138">
        <f t="shared" si="8"/>
        <v>14841</v>
      </c>
      <c r="L57" s="138">
        <f t="shared" si="8"/>
        <v>-14840</v>
      </c>
      <c r="M57" s="73">
        <f t="shared" si="5"/>
        <v>1995</v>
      </c>
    </row>
    <row r="58" spans="1:13" s="48" customFormat="1" ht="15" customHeight="1" x14ac:dyDescent="0.25">
      <c r="A58" s="70">
        <f t="shared" si="3"/>
        <v>1996</v>
      </c>
      <c r="B58" s="138" t="str">
        <f t="shared" ref="B58:L58" si="9">IF(B22="-",B94,IF(B94="-",-B22,IF(AND(B22="-",B94="-"),"-",IF(B94=B22,"-",IF(OR(B22=".",B94="."),".",B94-B22)))))</f>
        <v>-</v>
      </c>
      <c r="C58" s="138" t="str">
        <f t="shared" si="9"/>
        <v>-</v>
      </c>
      <c r="D58" s="138" t="str">
        <f t="shared" si="9"/>
        <v>-</v>
      </c>
      <c r="E58" s="138" t="str">
        <f t="shared" si="9"/>
        <v>-</v>
      </c>
      <c r="F58" s="138" t="str">
        <f t="shared" si="9"/>
        <v>-</v>
      </c>
      <c r="G58" s="138" t="str">
        <f t="shared" si="9"/>
        <v>-</v>
      </c>
      <c r="H58" s="138">
        <f t="shared" si="9"/>
        <v>13098</v>
      </c>
      <c r="I58" s="138" t="str">
        <f t="shared" si="9"/>
        <v>-</v>
      </c>
      <c r="J58" s="138" t="str">
        <f t="shared" si="9"/>
        <v>-</v>
      </c>
      <c r="K58" s="138">
        <f t="shared" si="9"/>
        <v>13099</v>
      </c>
      <c r="L58" s="138">
        <f t="shared" si="9"/>
        <v>-13099</v>
      </c>
      <c r="M58" s="73">
        <f t="shared" si="5"/>
        <v>1996</v>
      </c>
    </row>
    <row r="59" spans="1:13" s="48" customFormat="1" ht="15" customHeight="1" x14ac:dyDescent="0.25">
      <c r="A59" s="70">
        <f t="shared" si="3"/>
        <v>1997</v>
      </c>
      <c r="B59" s="138" t="str">
        <f t="shared" ref="B59:L59" si="10">IF(B23="-",B95,IF(B95="-",-B23,IF(AND(B23="-",B95="-"),"-",IF(B95=B23,"-",IF(OR(B23=".",B95="."),".",B95-B23)))))</f>
        <v>-</v>
      </c>
      <c r="C59" s="138" t="str">
        <f t="shared" si="10"/>
        <v>-</v>
      </c>
      <c r="D59" s="138" t="str">
        <f t="shared" si="10"/>
        <v>-</v>
      </c>
      <c r="E59" s="138" t="str">
        <f t="shared" si="10"/>
        <v>-</v>
      </c>
      <c r="F59" s="138" t="str">
        <f t="shared" si="10"/>
        <v>-</v>
      </c>
      <c r="G59" s="138" t="str">
        <f t="shared" si="10"/>
        <v>-</v>
      </c>
      <c r="H59" s="138">
        <f t="shared" si="10"/>
        <v>19123</v>
      </c>
      <c r="I59" s="138" t="str">
        <f t="shared" si="10"/>
        <v>-</v>
      </c>
      <c r="J59" s="138" t="str">
        <f t="shared" si="10"/>
        <v>-</v>
      </c>
      <c r="K59" s="138">
        <f t="shared" si="10"/>
        <v>19122</v>
      </c>
      <c r="L59" s="138">
        <f t="shared" si="10"/>
        <v>-19123</v>
      </c>
      <c r="M59" s="73">
        <f t="shared" si="5"/>
        <v>1997</v>
      </c>
    </row>
    <row r="60" spans="1:13" s="48" customFormat="1" ht="15" customHeight="1" x14ac:dyDescent="0.25">
      <c r="A60" s="70">
        <f t="shared" si="3"/>
        <v>1998</v>
      </c>
      <c r="B60" s="138" t="str">
        <f t="shared" ref="B60:L60" si="11">IF(B24="-",B96,IF(B96="-",-B24,IF(AND(B24="-",B96="-"),"-",IF(B96=B24,"-",IF(OR(B24=".",B96="."),".",B96-B24)))))</f>
        <v>-</v>
      </c>
      <c r="C60" s="138" t="str">
        <f t="shared" si="11"/>
        <v>-</v>
      </c>
      <c r="D60" s="138" t="str">
        <f t="shared" si="11"/>
        <v>-</v>
      </c>
      <c r="E60" s="138" t="str">
        <f t="shared" si="11"/>
        <v>-</v>
      </c>
      <c r="F60" s="138" t="str">
        <f t="shared" si="11"/>
        <v>-</v>
      </c>
      <c r="G60" s="138" t="str">
        <f t="shared" si="11"/>
        <v>-</v>
      </c>
      <c r="H60" s="138">
        <f t="shared" si="11"/>
        <v>13122</v>
      </c>
      <c r="I60" s="138" t="str">
        <f t="shared" si="11"/>
        <v>-</v>
      </c>
      <c r="J60" s="138" t="str">
        <f t="shared" si="11"/>
        <v>-</v>
      </c>
      <c r="K60" s="138">
        <f t="shared" si="11"/>
        <v>13122</v>
      </c>
      <c r="L60" s="138">
        <f t="shared" si="11"/>
        <v>-13122</v>
      </c>
      <c r="M60" s="73">
        <f t="shared" si="5"/>
        <v>1998</v>
      </c>
    </row>
    <row r="61" spans="1:13" s="48" customFormat="1" ht="15" customHeight="1" x14ac:dyDescent="0.25">
      <c r="A61" s="70">
        <f t="shared" si="3"/>
        <v>1999</v>
      </c>
      <c r="B61" s="138" t="str">
        <f t="shared" ref="B61:L61" si="12">IF(B25="-",B97,IF(B97="-",-B25,IF(AND(B25="-",B97="-"),"-",IF(B97=B25,"-",IF(OR(B25=".",B97="."),".",B97-B25)))))</f>
        <v>-</v>
      </c>
      <c r="C61" s="138" t="str">
        <f t="shared" si="12"/>
        <v>-</v>
      </c>
      <c r="D61" s="138" t="str">
        <f t="shared" si="12"/>
        <v>-</v>
      </c>
      <c r="E61" s="138" t="str">
        <f t="shared" si="12"/>
        <v>-</v>
      </c>
      <c r="F61" s="138" t="str">
        <f t="shared" si="12"/>
        <v>-</v>
      </c>
      <c r="G61" s="138" t="str">
        <f t="shared" si="12"/>
        <v>-</v>
      </c>
      <c r="H61" s="138">
        <f t="shared" si="12"/>
        <v>15883</v>
      </c>
      <c r="I61" s="138" t="str">
        <f t="shared" si="12"/>
        <v>-</v>
      </c>
      <c r="J61" s="138" t="str">
        <f t="shared" si="12"/>
        <v>-</v>
      </c>
      <c r="K61" s="138">
        <f t="shared" si="12"/>
        <v>15882</v>
      </c>
      <c r="L61" s="138">
        <f t="shared" si="12"/>
        <v>-15882</v>
      </c>
      <c r="M61" s="73">
        <f t="shared" si="5"/>
        <v>1999</v>
      </c>
    </row>
    <row r="62" spans="1:13" s="48" customFormat="1" ht="15" customHeight="1" x14ac:dyDescent="0.25">
      <c r="A62" s="70">
        <f t="shared" si="3"/>
        <v>2000</v>
      </c>
      <c r="B62" s="138" t="str">
        <f t="shared" ref="B62:L62" si="13">IF(B26="-",B98,IF(B98="-",-B26,IF(AND(B26="-",B98="-"),"-",IF(B98=B26,"-",IF(OR(B26=".",B98="."),".",B98-B26)))))</f>
        <v>-</v>
      </c>
      <c r="C62" s="138" t="str">
        <f t="shared" si="13"/>
        <v>-</v>
      </c>
      <c r="D62" s="138" t="str">
        <f t="shared" si="13"/>
        <v>-</v>
      </c>
      <c r="E62" s="138" t="str">
        <f t="shared" si="13"/>
        <v>-</v>
      </c>
      <c r="F62" s="138" t="str">
        <f t="shared" si="13"/>
        <v>-</v>
      </c>
      <c r="G62" s="138" t="str">
        <f t="shared" si="13"/>
        <v>-</v>
      </c>
      <c r="H62" s="138">
        <f t="shared" si="13"/>
        <v>15006</v>
      </c>
      <c r="I62" s="138" t="str">
        <f t="shared" si="13"/>
        <v>-</v>
      </c>
      <c r="J62" s="138" t="str">
        <f t="shared" si="13"/>
        <v>-</v>
      </c>
      <c r="K62" s="138">
        <f t="shared" si="13"/>
        <v>15005</v>
      </c>
      <c r="L62" s="138">
        <f t="shared" si="13"/>
        <v>-15005</v>
      </c>
      <c r="M62" s="73">
        <f t="shared" si="5"/>
        <v>2000</v>
      </c>
    </row>
    <row r="63" spans="1:13" s="48" customFormat="1" ht="15" customHeight="1" x14ac:dyDescent="0.25">
      <c r="A63" s="70">
        <f t="shared" si="3"/>
        <v>2001</v>
      </c>
      <c r="B63" s="138" t="str">
        <f t="shared" ref="B63:L63" si="14">IF(B27="-",B99,IF(B99="-",-B27,IF(AND(B27="-",B99="-"),"-",IF(B99=B27,"-",IF(OR(B27=".",B99="."),".",B99-B27)))))</f>
        <v>-</v>
      </c>
      <c r="C63" s="138" t="str">
        <f t="shared" si="14"/>
        <v>-</v>
      </c>
      <c r="D63" s="138" t="str">
        <f t="shared" si="14"/>
        <v>-</v>
      </c>
      <c r="E63" s="138" t="str">
        <f t="shared" si="14"/>
        <v>-</v>
      </c>
      <c r="F63" s="138" t="str">
        <f t="shared" si="14"/>
        <v>-</v>
      </c>
      <c r="G63" s="138" t="str">
        <f t="shared" si="14"/>
        <v>-</v>
      </c>
      <c r="H63" s="138">
        <f t="shared" si="14"/>
        <v>12523</v>
      </c>
      <c r="I63" s="138" t="str">
        <f t="shared" si="14"/>
        <v>-</v>
      </c>
      <c r="J63" s="138" t="str">
        <f t="shared" si="14"/>
        <v>-</v>
      </c>
      <c r="K63" s="138">
        <f t="shared" si="14"/>
        <v>12522</v>
      </c>
      <c r="L63" s="138">
        <f t="shared" si="14"/>
        <v>-12523</v>
      </c>
      <c r="M63" s="73">
        <f t="shared" si="5"/>
        <v>2001</v>
      </c>
    </row>
    <row r="64" spans="1:13" s="48" customFormat="1" ht="15" customHeight="1" x14ac:dyDescent="0.25">
      <c r="A64" s="70">
        <f t="shared" si="3"/>
        <v>2002</v>
      </c>
      <c r="B64" s="138" t="str">
        <f t="shared" ref="B64:L64" si="15">IF(B28="-",B100,IF(B100="-",-B28,IF(AND(B28="-",B100="-"),"-",IF(B100=B28,"-",IF(OR(B28=".",B100="."),".",B100-B28)))))</f>
        <v>-</v>
      </c>
      <c r="C64" s="138" t="str">
        <f t="shared" si="15"/>
        <v>-</v>
      </c>
      <c r="D64" s="138" t="str">
        <f t="shared" si="15"/>
        <v>-</v>
      </c>
      <c r="E64" s="138" t="str">
        <f t="shared" si="15"/>
        <v>-</v>
      </c>
      <c r="F64" s="138" t="str">
        <f t="shared" si="15"/>
        <v>-</v>
      </c>
      <c r="G64" s="138" t="str">
        <f t="shared" si="15"/>
        <v>-</v>
      </c>
      <c r="H64" s="138">
        <f t="shared" si="15"/>
        <v>13729</v>
      </c>
      <c r="I64" s="138" t="str">
        <f t="shared" si="15"/>
        <v>-</v>
      </c>
      <c r="J64" s="138" t="str">
        <f t="shared" si="15"/>
        <v>-</v>
      </c>
      <c r="K64" s="138">
        <f t="shared" si="15"/>
        <v>13729</v>
      </c>
      <c r="L64" s="138">
        <f t="shared" si="15"/>
        <v>-13729</v>
      </c>
      <c r="M64" s="73">
        <f t="shared" si="5"/>
        <v>2002</v>
      </c>
    </row>
    <row r="65" spans="1:13" s="48" customFormat="1" ht="15" customHeight="1" x14ac:dyDescent="0.25">
      <c r="A65" s="70">
        <f t="shared" si="3"/>
        <v>2003</v>
      </c>
      <c r="B65" s="138" t="str">
        <f t="shared" ref="B65:L65" si="16">IF(B29="-",B101,IF(B101="-",-B29,IF(AND(B29="-",B101="-"),"-",IF(B101=B29,"-",IF(OR(B29=".",B101="."),".",B101-B29)))))</f>
        <v>-</v>
      </c>
      <c r="C65" s="138" t="str">
        <f t="shared" si="16"/>
        <v>-</v>
      </c>
      <c r="D65" s="138" t="str">
        <f t="shared" si="16"/>
        <v>-</v>
      </c>
      <c r="E65" s="138" t="str">
        <f t="shared" si="16"/>
        <v>-</v>
      </c>
      <c r="F65" s="138" t="str">
        <f t="shared" si="16"/>
        <v>-</v>
      </c>
      <c r="G65" s="138" t="str">
        <f t="shared" si="16"/>
        <v>-</v>
      </c>
      <c r="H65" s="138">
        <f t="shared" si="16"/>
        <v>15711</v>
      </c>
      <c r="I65" s="138" t="str">
        <f t="shared" si="16"/>
        <v>-</v>
      </c>
      <c r="J65" s="138" t="str">
        <f t="shared" si="16"/>
        <v>-</v>
      </c>
      <c r="K65" s="138">
        <f t="shared" si="16"/>
        <v>15711</v>
      </c>
      <c r="L65" s="138">
        <f t="shared" si="16"/>
        <v>-15711</v>
      </c>
      <c r="M65" s="73">
        <f t="shared" si="5"/>
        <v>2003</v>
      </c>
    </row>
    <row r="66" spans="1:13" s="48" customFormat="1" ht="15" customHeight="1" x14ac:dyDescent="0.25">
      <c r="A66" s="70">
        <f t="shared" si="3"/>
        <v>2004</v>
      </c>
      <c r="B66" s="138" t="str">
        <f t="shared" ref="B66:L66" si="17">IF(B30="-",B102,IF(B102="-",-B30,IF(AND(B30="-",B102="-"),"-",IF(B102=B30,"-",IF(OR(B30=".",B102="."),".",B102-B30)))))</f>
        <v>-</v>
      </c>
      <c r="C66" s="138" t="str">
        <f t="shared" si="17"/>
        <v>-</v>
      </c>
      <c r="D66" s="138" t="str">
        <f t="shared" si="17"/>
        <v>-</v>
      </c>
      <c r="E66" s="138" t="str">
        <f t="shared" si="17"/>
        <v>-</v>
      </c>
      <c r="F66" s="138" t="str">
        <f t="shared" si="17"/>
        <v>-</v>
      </c>
      <c r="G66" s="138" t="str">
        <f t="shared" si="17"/>
        <v>-</v>
      </c>
      <c r="H66" s="138">
        <f t="shared" si="17"/>
        <v>15764</v>
      </c>
      <c r="I66" s="138" t="str">
        <f t="shared" si="17"/>
        <v>-</v>
      </c>
      <c r="J66" s="138" t="str">
        <f t="shared" si="17"/>
        <v>-</v>
      </c>
      <c r="K66" s="138">
        <f t="shared" si="17"/>
        <v>15765</v>
      </c>
      <c r="L66" s="138">
        <f t="shared" si="17"/>
        <v>-15765</v>
      </c>
      <c r="M66" s="73">
        <f t="shared" si="5"/>
        <v>2004</v>
      </c>
    </row>
    <row r="67" spans="1:13" s="48" customFormat="1" ht="15" customHeight="1" x14ac:dyDescent="0.25">
      <c r="A67" s="70">
        <f t="shared" si="3"/>
        <v>2005</v>
      </c>
      <c r="B67" s="138" t="str">
        <f t="shared" ref="B67:L67" si="18">IF(B31="-",B103,IF(B103="-",-B31,IF(AND(B31="-",B103="-"),"-",IF(B103=B31,"-",IF(OR(B31=".",B103="."),".",B103-B31)))))</f>
        <v>-</v>
      </c>
      <c r="C67" s="138" t="str">
        <f t="shared" si="18"/>
        <v>-</v>
      </c>
      <c r="D67" s="138" t="str">
        <f t="shared" si="18"/>
        <v>-</v>
      </c>
      <c r="E67" s="138" t="str">
        <f t="shared" si="18"/>
        <v>-</v>
      </c>
      <c r="F67" s="138" t="str">
        <f t="shared" si="18"/>
        <v>-</v>
      </c>
      <c r="G67" s="138" t="str">
        <f t="shared" si="18"/>
        <v>-</v>
      </c>
      <c r="H67" s="138">
        <f t="shared" si="18"/>
        <v>15961</v>
      </c>
      <c r="I67" s="138" t="str">
        <f t="shared" si="18"/>
        <v>-</v>
      </c>
      <c r="J67" s="138" t="str">
        <f t="shared" si="18"/>
        <v>-</v>
      </c>
      <c r="K67" s="138">
        <f t="shared" si="18"/>
        <v>15962</v>
      </c>
      <c r="L67" s="138">
        <f t="shared" si="18"/>
        <v>-15961</v>
      </c>
      <c r="M67" s="73">
        <f t="shared" si="5"/>
        <v>2005</v>
      </c>
    </row>
    <row r="68" spans="1:13" s="48" customFormat="1" ht="15" customHeight="1" x14ac:dyDescent="0.25">
      <c r="A68" s="70">
        <f t="shared" si="3"/>
        <v>2006</v>
      </c>
      <c r="B68" s="138" t="str">
        <f t="shared" ref="B68:L68" si="19">IF(B32="-",B104,IF(B104="-",-B32,IF(AND(B32="-",B104="-"),"-",IF(B104=B32,"-",IF(OR(B32=".",B104="."),".",B104-B32)))))</f>
        <v>-</v>
      </c>
      <c r="C68" s="138" t="str">
        <f t="shared" si="19"/>
        <v>-</v>
      </c>
      <c r="D68" s="138" t="str">
        <f t="shared" si="19"/>
        <v>-</v>
      </c>
      <c r="E68" s="138" t="str">
        <f t="shared" si="19"/>
        <v>-</v>
      </c>
      <c r="F68" s="138" t="str">
        <f t="shared" si="19"/>
        <v>-</v>
      </c>
      <c r="G68" s="138" t="str">
        <f t="shared" si="19"/>
        <v>-</v>
      </c>
      <c r="H68" s="138">
        <f t="shared" si="19"/>
        <v>14410</v>
      </c>
      <c r="I68" s="138" t="str">
        <f t="shared" si="19"/>
        <v>-</v>
      </c>
      <c r="J68" s="138" t="str">
        <f t="shared" si="19"/>
        <v>-</v>
      </c>
      <c r="K68" s="138">
        <f t="shared" si="19"/>
        <v>14410</v>
      </c>
      <c r="L68" s="138">
        <f t="shared" si="19"/>
        <v>-14410</v>
      </c>
      <c r="M68" s="73">
        <f t="shared" si="5"/>
        <v>2006</v>
      </c>
    </row>
    <row r="69" spans="1:13" s="48" customFormat="1" ht="15" customHeight="1" x14ac:dyDescent="0.25">
      <c r="A69" s="70">
        <f t="shared" si="3"/>
        <v>2007</v>
      </c>
      <c r="B69" s="138" t="str">
        <f t="shared" ref="B69:L69" si="20">IF(B33="-",B105,IF(B105="-",-B33,IF(AND(B33="-",B105="-"),"-",IF(B105=B33,"-",IF(OR(B33=".",B105="."),".",B105-B33)))))</f>
        <v>-</v>
      </c>
      <c r="C69" s="138" t="str">
        <f t="shared" si="20"/>
        <v>-</v>
      </c>
      <c r="D69" s="138" t="str">
        <f t="shared" si="20"/>
        <v>-</v>
      </c>
      <c r="E69" s="138" t="str">
        <f t="shared" si="20"/>
        <v>-</v>
      </c>
      <c r="F69" s="138" t="str">
        <f t="shared" si="20"/>
        <v>-</v>
      </c>
      <c r="G69" s="138" t="str">
        <f t="shared" si="20"/>
        <v>-</v>
      </c>
      <c r="H69" s="138">
        <f t="shared" si="20"/>
        <v>17951</v>
      </c>
      <c r="I69" s="138" t="str">
        <f t="shared" si="20"/>
        <v>-</v>
      </c>
      <c r="J69" s="138" t="str">
        <f t="shared" si="20"/>
        <v>-</v>
      </c>
      <c r="K69" s="138">
        <f t="shared" si="20"/>
        <v>17951</v>
      </c>
      <c r="L69" s="138">
        <f t="shared" si="20"/>
        <v>-17951</v>
      </c>
      <c r="M69" s="73">
        <f t="shared" si="5"/>
        <v>2007</v>
      </c>
    </row>
    <row r="70" spans="1:13" s="48" customFormat="1" ht="15" customHeight="1" x14ac:dyDescent="0.25">
      <c r="A70" s="70">
        <f t="shared" si="3"/>
        <v>2008</v>
      </c>
      <c r="B70" s="138" t="str">
        <f t="shared" ref="B70:L70" si="21">IF(B34="-",B106,IF(B106="-",-B34,IF(AND(B34="-",B106="-"),"-",IF(B106=B34,"-",IF(OR(B34=".",B106="."),".",B106-B34)))))</f>
        <v>-</v>
      </c>
      <c r="C70" s="138" t="str">
        <f t="shared" si="21"/>
        <v>-</v>
      </c>
      <c r="D70" s="138" t="str">
        <f t="shared" si="21"/>
        <v>-</v>
      </c>
      <c r="E70" s="138" t="str">
        <f t="shared" si="21"/>
        <v>-</v>
      </c>
      <c r="F70" s="138" t="str">
        <f t="shared" si="21"/>
        <v>-</v>
      </c>
      <c r="G70" s="138" t="str">
        <f t="shared" si="21"/>
        <v>-</v>
      </c>
      <c r="H70" s="138">
        <f t="shared" si="21"/>
        <v>14754</v>
      </c>
      <c r="I70" s="138" t="str">
        <f t="shared" si="21"/>
        <v>-</v>
      </c>
      <c r="J70" s="138" t="str">
        <f t="shared" si="21"/>
        <v>-</v>
      </c>
      <c r="K70" s="138">
        <f t="shared" si="21"/>
        <v>14753</v>
      </c>
      <c r="L70" s="138">
        <f t="shared" si="21"/>
        <v>-14754</v>
      </c>
      <c r="M70" s="73">
        <f t="shared" si="5"/>
        <v>2008</v>
      </c>
    </row>
    <row r="71" spans="1:13" s="48" customFormat="1" ht="15" customHeight="1" x14ac:dyDescent="0.25">
      <c r="A71" s="70">
        <f t="shared" si="3"/>
        <v>2009</v>
      </c>
      <c r="B71" s="138" t="str">
        <f t="shared" ref="B71:L71" si="22">IF(B35="-",B107,IF(B107="-",-B35,IF(AND(B35="-",B107="-"),"-",IF(B107=B35,"-",IF(OR(B35=".",B107="."),".",B107-B35)))))</f>
        <v>-</v>
      </c>
      <c r="C71" s="138" t="str">
        <f t="shared" si="22"/>
        <v>-</v>
      </c>
      <c r="D71" s="138" t="str">
        <f t="shared" si="22"/>
        <v>-</v>
      </c>
      <c r="E71" s="138" t="str">
        <f t="shared" si="22"/>
        <v>-</v>
      </c>
      <c r="F71" s="138" t="str">
        <f t="shared" si="22"/>
        <v>-</v>
      </c>
      <c r="G71" s="138" t="str">
        <f t="shared" si="22"/>
        <v>-</v>
      </c>
      <c r="H71" s="138">
        <f t="shared" si="22"/>
        <v>17819</v>
      </c>
      <c r="I71" s="138" t="str">
        <f t="shared" si="22"/>
        <v>-</v>
      </c>
      <c r="J71" s="138" t="str">
        <f t="shared" si="22"/>
        <v>-</v>
      </c>
      <c r="K71" s="138">
        <f t="shared" si="22"/>
        <v>17819</v>
      </c>
      <c r="L71" s="138">
        <f t="shared" si="22"/>
        <v>-17820</v>
      </c>
      <c r="M71" s="73">
        <f t="shared" si="5"/>
        <v>2009</v>
      </c>
    </row>
    <row r="72" spans="1:13" s="48" customFormat="1" ht="15" customHeight="1" x14ac:dyDescent="0.25">
      <c r="A72" s="70">
        <f t="shared" si="3"/>
        <v>2010</v>
      </c>
      <c r="B72" s="138" t="str">
        <f t="shared" ref="B72:L72" si="23">IF(B36="-",B108,IF(B108="-",-B36,IF(AND(B36="-",B108="-"),"-",IF(B108=B36,"-",IF(OR(B36=".",B108="."),".",B108-B36)))))</f>
        <v>-</v>
      </c>
      <c r="C72" s="138" t="str">
        <f t="shared" si="23"/>
        <v>-</v>
      </c>
      <c r="D72" s="138" t="str">
        <f t="shared" si="23"/>
        <v>-</v>
      </c>
      <c r="E72" s="138" t="str">
        <f t="shared" si="23"/>
        <v>-</v>
      </c>
      <c r="F72" s="138" t="str">
        <f t="shared" si="23"/>
        <v>-</v>
      </c>
      <c r="G72" s="138" t="str">
        <f t="shared" si="23"/>
        <v>-</v>
      </c>
      <c r="H72" s="138">
        <f t="shared" si="23"/>
        <v>19721</v>
      </c>
      <c r="I72" s="138" t="str">
        <f t="shared" si="23"/>
        <v>-</v>
      </c>
      <c r="J72" s="138" t="str">
        <f t="shared" si="23"/>
        <v>-</v>
      </c>
      <c r="K72" s="138">
        <f t="shared" si="23"/>
        <v>19721</v>
      </c>
      <c r="L72" s="138">
        <f t="shared" si="23"/>
        <v>-19721</v>
      </c>
      <c r="M72" s="73">
        <f t="shared" si="5"/>
        <v>2010</v>
      </c>
    </row>
    <row r="73" spans="1:13" s="48" customFormat="1" ht="15" customHeight="1" x14ac:dyDescent="0.25">
      <c r="A73" s="70">
        <f t="shared" si="3"/>
        <v>2011</v>
      </c>
      <c r="B73" s="138" t="str">
        <f t="shared" ref="B73:L73" si="24">IF(B37="-",B109,IF(B109="-",-B37,IF(AND(B37="-",B109="-"),"-",IF(B109=B37,"-",IF(OR(B37=".",B109="."),".",B109-B37)))))</f>
        <v>-</v>
      </c>
      <c r="C73" s="138" t="str">
        <f t="shared" si="24"/>
        <v>-</v>
      </c>
      <c r="D73" s="138" t="str">
        <f t="shared" si="24"/>
        <v>-</v>
      </c>
      <c r="E73" s="138" t="str">
        <f t="shared" si="24"/>
        <v>-</v>
      </c>
      <c r="F73" s="138" t="str">
        <f t="shared" si="24"/>
        <v>-</v>
      </c>
      <c r="G73" s="138" t="str">
        <f t="shared" si="24"/>
        <v>-</v>
      </c>
      <c r="H73" s="138">
        <f t="shared" si="24"/>
        <v>19756</v>
      </c>
      <c r="I73" s="138" t="str">
        <f t="shared" si="24"/>
        <v>-</v>
      </c>
      <c r="J73" s="138" t="str">
        <f t="shared" si="24"/>
        <v>-</v>
      </c>
      <c r="K73" s="138">
        <f t="shared" si="24"/>
        <v>19757</v>
      </c>
      <c r="L73" s="138">
        <f t="shared" si="24"/>
        <v>-19756</v>
      </c>
      <c r="M73" s="73">
        <f t="shared" si="5"/>
        <v>2011</v>
      </c>
    </row>
    <row r="74" spans="1:13" s="48" customFormat="1" ht="15" customHeight="1" x14ac:dyDescent="0.25">
      <c r="A74" s="70">
        <f t="shared" si="3"/>
        <v>2012</v>
      </c>
      <c r="B74" s="138" t="str">
        <f t="shared" ref="B74:L74" si="25">IF(B38="-",B110,IF(B110="-",-B38,IF(AND(B38="-",B110="-"),"-",IF(B110=B38,"-",IF(OR(B38=".",B110="."),".",B110-B38)))))</f>
        <v>-</v>
      </c>
      <c r="C74" s="138" t="str">
        <f t="shared" si="25"/>
        <v>-</v>
      </c>
      <c r="D74" s="138" t="str">
        <f t="shared" si="25"/>
        <v>-</v>
      </c>
      <c r="E74" s="138" t="str">
        <f t="shared" si="25"/>
        <v>-</v>
      </c>
      <c r="F74" s="138" t="str">
        <f t="shared" si="25"/>
        <v>-</v>
      </c>
      <c r="G74" s="138" t="str">
        <f t="shared" si="25"/>
        <v>-</v>
      </c>
      <c r="H74" s="138">
        <f t="shared" si="25"/>
        <v>20165</v>
      </c>
      <c r="I74" s="138" t="str">
        <f t="shared" si="25"/>
        <v>-</v>
      </c>
      <c r="J74" s="138" t="str">
        <f t="shared" si="25"/>
        <v>-</v>
      </c>
      <c r="K74" s="138">
        <f t="shared" si="25"/>
        <v>20165</v>
      </c>
      <c r="L74" s="138">
        <f t="shared" si="25"/>
        <v>-20165</v>
      </c>
      <c r="M74" s="73">
        <f t="shared" si="5"/>
        <v>2012</v>
      </c>
    </row>
    <row r="75" spans="1:13" s="48" customFormat="1" ht="15" customHeight="1" x14ac:dyDescent="0.25">
      <c r="A75" s="70">
        <f t="shared" si="3"/>
        <v>2013</v>
      </c>
      <c r="B75" s="138" t="str">
        <f t="shared" ref="B75:L75" si="26">IF(B39="-",B111,IF(B111="-",-B39,IF(AND(B39="-",B111="-"),"-",IF(B111=B39,"-",IF(OR(B39=".",B111="."),".",B111-B39)))))</f>
        <v>-</v>
      </c>
      <c r="C75" s="138" t="str">
        <f t="shared" si="26"/>
        <v>-</v>
      </c>
      <c r="D75" s="138" t="str">
        <f t="shared" si="26"/>
        <v>-</v>
      </c>
      <c r="E75" s="138" t="str">
        <f t="shared" si="26"/>
        <v>-</v>
      </c>
      <c r="F75" s="138" t="str">
        <f t="shared" si="26"/>
        <v>-</v>
      </c>
      <c r="G75" s="138" t="str">
        <f t="shared" si="26"/>
        <v>-</v>
      </c>
      <c r="H75" s="138">
        <f t="shared" si="26"/>
        <v>25131</v>
      </c>
      <c r="I75" s="138" t="str">
        <f t="shared" si="26"/>
        <v>-</v>
      </c>
      <c r="J75" s="138" t="str">
        <f t="shared" si="26"/>
        <v>-</v>
      </c>
      <c r="K75" s="138">
        <f t="shared" si="26"/>
        <v>25131</v>
      </c>
      <c r="L75" s="138">
        <f t="shared" si="26"/>
        <v>-25131</v>
      </c>
      <c r="M75" s="73">
        <f t="shared" si="5"/>
        <v>2013</v>
      </c>
    </row>
    <row r="76" spans="1:13" s="48" customFormat="1" ht="15" customHeight="1" x14ac:dyDescent="0.25">
      <c r="A76" s="70">
        <f t="shared" si="3"/>
        <v>2014</v>
      </c>
      <c r="B76" s="138">
        <f t="shared" ref="B76:L76" si="27">IF(B40="-",B112,IF(B112="-",-B40,IF(AND(B40="-",B112="-"),"-",IF(B112=B40,"-",IF(OR(B40=".",B112="."),".",B112-B40)))))</f>
        <v>-1338</v>
      </c>
      <c r="C76" s="138">
        <f t="shared" si="27"/>
        <v>-1498</v>
      </c>
      <c r="D76" s="138" t="str">
        <f t="shared" si="27"/>
        <v>-</v>
      </c>
      <c r="E76" s="138" t="str">
        <f t="shared" si="27"/>
        <v>-</v>
      </c>
      <c r="F76" s="138">
        <f t="shared" si="27"/>
        <v>159</v>
      </c>
      <c r="G76" s="138" t="str">
        <f t="shared" si="27"/>
        <v>-</v>
      </c>
      <c r="H76" s="138">
        <f t="shared" si="27"/>
        <v>-1806</v>
      </c>
      <c r="I76" s="138">
        <f t="shared" si="27"/>
        <v>-1697</v>
      </c>
      <c r="J76" s="138" t="str">
        <f t="shared" si="27"/>
        <v>-</v>
      </c>
      <c r="K76" s="138">
        <f t="shared" si="27"/>
        <v>-110</v>
      </c>
      <c r="L76" s="138">
        <f t="shared" si="27"/>
        <v>469</v>
      </c>
      <c r="M76" s="73">
        <f t="shared" si="5"/>
        <v>2014</v>
      </c>
    </row>
    <row r="77" spans="1:13" s="48" customFormat="1" ht="15" customHeight="1" x14ac:dyDescent="0.25">
      <c r="A77" s="70">
        <f t="shared" si="3"/>
        <v>2015</v>
      </c>
      <c r="B77" s="138">
        <f t="shared" ref="B77:L77" si="28">IF(B41="-",B113,IF(B113="-",-B41,IF(AND(B41="-",B113="-"),"-",IF(B113=B41,"-",IF(OR(B41=".",B113="."),".",B113-B41)))))</f>
        <v>-10541</v>
      </c>
      <c r="C77" s="138">
        <f t="shared" si="28"/>
        <v>-10461</v>
      </c>
      <c r="D77" s="138" t="str">
        <f t="shared" si="28"/>
        <v>-</v>
      </c>
      <c r="E77" s="138" t="str">
        <f t="shared" si="28"/>
        <v>-</v>
      </c>
      <c r="F77" s="138">
        <f t="shared" si="28"/>
        <v>-80</v>
      </c>
      <c r="G77" s="138" t="str">
        <f t="shared" si="28"/>
        <v>-</v>
      </c>
      <c r="H77" s="138">
        <f t="shared" si="28"/>
        <v>-228</v>
      </c>
      <c r="I77" s="138">
        <f t="shared" si="28"/>
        <v>-50</v>
      </c>
      <c r="J77" s="138" t="str">
        <f t="shared" si="28"/>
        <v>-</v>
      </c>
      <c r="K77" s="138">
        <f t="shared" si="28"/>
        <v>-177</v>
      </c>
      <c r="L77" s="138">
        <f t="shared" si="28"/>
        <v>-10313</v>
      </c>
      <c r="M77" s="73">
        <f t="shared" si="5"/>
        <v>2015</v>
      </c>
    </row>
    <row r="78" spans="1:13" s="48" customFormat="1" ht="15" customHeight="1" x14ac:dyDescent="0.25">
      <c r="A78" s="70">
        <f t="shared" si="3"/>
        <v>2016</v>
      </c>
      <c r="B78" s="138">
        <f t="shared" ref="B78:L78" si="29">IF(B42="-",B114,IF(B114="-",-B42,IF(AND(B42="-",B114="-"),"-",IF(B114=B42,"-",IF(OR(B42=".",B114="."),".",B114-B42)))))</f>
        <v>4469</v>
      </c>
      <c r="C78" s="138">
        <f t="shared" si="29"/>
        <v>4189</v>
      </c>
      <c r="D78" s="138" t="str">
        <f t="shared" si="29"/>
        <v>-</v>
      </c>
      <c r="E78" s="138" t="str">
        <f t="shared" si="29"/>
        <v>-</v>
      </c>
      <c r="F78" s="138">
        <f t="shared" si="29"/>
        <v>280</v>
      </c>
      <c r="G78" s="138" t="str">
        <f t="shared" si="29"/>
        <v>-</v>
      </c>
      <c r="H78" s="138">
        <f t="shared" si="29"/>
        <v>-5907</v>
      </c>
      <c r="I78" s="138">
        <f t="shared" si="29"/>
        <v>-5992</v>
      </c>
      <c r="J78" s="138" t="str">
        <f t="shared" si="29"/>
        <v>-</v>
      </c>
      <c r="K78" s="138">
        <f t="shared" si="29"/>
        <v>85</v>
      </c>
      <c r="L78" s="138">
        <f t="shared" si="29"/>
        <v>10376</v>
      </c>
      <c r="M78" s="73">
        <f t="shared" si="5"/>
        <v>2016</v>
      </c>
    </row>
    <row r="79" spans="1:13" s="48" customFormat="1" ht="15" customHeight="1" x14ac:dyDescent="0.25">
      <c r="A79" s="70">
        <f t="shared" si="3"/>
        <v>2017</v>
      </c>
      <c r="B79" s="138">
        <f t="shared" ref="B79:L79" si="30">IF(B43="-",B115,IF(B115="-",-B43,IF(AND(B43="-",B115="-"),"-",IF(B115=B43,"-",IF(OR(B43=".",B115="."),".",B115-B43)))))</f>
        <v>2776</v>
      </c>
      <c r="C79" s="138">
        <f t="shared" si="30"/>
        <v>2954</v>
      </c>
      <c r="D79" s="138" t="str">
        <f t="shared" si="30"/>
        <v>-</v>
      </c>
      <c r="E79" s="138" t="str">
        <f t="shared" si="30"/>
        <v>-</v>
      </c>
      <c r="F79" s="138">
        <f t="shared" si="30"/>
        <v>-179</v>
      </c>
      <c r="G79" s="138" t="str">
        <f t="shared" si="30"/>
        <v>-</v>
      </c>
      <c r="H79" s="138">
        <f t="shared" si="30"/>
        <v>-3684</v>
      </c>
      <c r="I79" s="138">
        <f t="shared" si="30"/>
        <v>-621</v>
      </c>
      <c r="J79" s="138" t="str">
        <f t="shared" si="30"/>
        <v>-</v>
      </c>
      <c r="K79" s="138">
        <f t="shared" si="30"/>
        <v>-3063</v>
      </c>
      <c r="L79" s="138">
        <f t="shared" si="30"/>
        <v>6460</v>
      </c>
      <c r="M79" s="73">
        <f t="shared" si="5"/>
        <v>2017</v>
      </c>
    </row>
    <row r="80" spans="1:13" s="48" customFormat="1" ht="15" customHeight="1" x14ac:dyDescent="0.25">
      <c r="A80" s="70">
        <f t="shared" si="3"/>
        <v>2018</v>
      </c>
      <c r="B80" s="138">
        <f t="shared" ref="B80:L80" si="31">IF(B44="-",B116,IF(B116="-",-B44,IF(AND(B44="-",B116="-"),"-",IF(B116=B44,"-",IF(OR(B44=".",B116="."),".",B116-B44)))))</f>
        <v>14393</v>
      </c>
      <c r="C80" s="138">
        <f t="shared" si="31"/>
        <v>14397</v>
      </c>
      <c r="D80" s="138" t="str">
        <f t="shared" si="31"/>
        <v>-</v>
      </c>
      <c r="E80" s="138" t="str">
        <f t="shared" si="31"/>
        <v>-</v>
      </c>
      <c r="F80" s="138">
        <f t="shared" si="31"/>
        <v>-3</v>
      </c>
      <c r="G80" s="138" t="str">
        <f t="shared" si="31"/>
        <v>-</v>
      </c>
      <c r="H80" s="138">
        <f t="shared" si="31"/>
        <v>-3832</v>
      </c>
      <c r="I80" s="138">
        <f t="shared" si="31"/>
        <v>-3906</v>
      </c>
      <c r="J80" s="138" t="str">
        <f t="shared" si="31"/>
        <v>-</v>
      </c>
      <c r="K80" s="138">
        <f t="shared" si="31"/>
        <v>75</v>
      </c>
      <c r="L80" s="138">
        <f t="shared" si="31"/>
        <v>18226</v>
      </c>
      <c r="M80" s="73">
        <f t="shared" si="5"/>
        <v>2018</v>
      </c>
    </row>
    <row r="81" spans="1:13" s="48" customFormat="1" ht="15" customHeight="1" x14ac:dyDescent="0.25">
      <c r="A81" s="70">
        <f t="shared" si="3"/>
        <v>2019</v>
      </c>
      <c r="B81" s="138">
        <f t="shared" ref="B81:L81" si="32">IF(B45="-",B117,IF(B117="-",-B45,IF(AND(B45="-",B117="-"),"-",IF(B117=B45,"-",IF(OR(B45=".",B117="."),".",B117-B45)))))</f>
        <v>1413</v>
      </c>
      <c r="C81" s="138">
        <f t="shared" si="32"/>
        <v>-1259</v>
      </c>
      <c r="D81" s="138" t="str">
        <f t="shared" si="32"/>
        <v>-</v>
      </c>
      <c r="E81" s="138" t="str">
        <f t="shared" si="32"/>
        <v>-</v>
      </c>
      <c r="F81" s="138">
        <f t="shared" si="32"/>
        <v>2672</v>
      </c>
      <c r="G81" s="138" t="str">
        <f t="shared" si="32"/>
        <v>-</v>
      </c>
      <c r="H81" s="138">
        <f t="shared" si="32"/>
        <v>894</v>
      </c>
      <c r="I81" s="138">
        <f t="shared" si="32"/>
        <v>1321</v>
      </c>
      <c r="J81" s="138" t="str">
        <f t="shared" si="32"/>
        <v>-</v>
      </c>
      <c r="K81" s="138">
        <f t="shared" si="32"/>
        <v>-428</v>
      </c>
      <c r="L81" s="138">
        <f t="shared" si="32"/>
        <v>519</v>
      </c>
      <c r="M81" s="73">
        <f t="shared" si="5"/>
        <v>2019</v>
      </c>
    </row>
    <row r="82" spans="1:13" s="48" customFormat="1" ht="15" customHeight="1" x14ac:dyDescent="0.25">
      <c r="A82" s="70">
        <f t="shared" si="3"/>
        <v>2020</v>
      </c>
      <c r="B82" s="138">
        <f t="shared" ref="B82:L82" si="33">IF(B46="-",B118,IF(B118="-",-B46,IF(AND(B46="-",B118="-"),"-",IF(B118=B46,"-",IF(OR(B46=".",B118="."),".",B118-B46)))))</f>
        <v>2607</v>
      </c>
      <c r="C82" s="138">
        <f t="shared" si="33"/>
        <v>-209</v>
      </c>
      <c r="D82" s="138">
        <f t="shared" si="33"/>
        <v>3</v>
      </c>
      <c r="E82" s="138" t="str">
        <f t="shared" si="33"/>
        <v>-</v>
      </c>
      <c r="F82" s="138">
        <f t="shared" si="33"/>
        <v>2812</v>
      </c>
      <c r="G82" s="138" t="str">
        <f t="shared" si="33"/>
        <v>-</v>
      </c>
      <c r="H82" s="138">
        <f t="shared" si="33"/>
        <v>2419</v>
      </c>
      <c r="I82" s="138">
        <f t="shared" si="33"/>
        <v>-73</v>
      </c>
      <c r="J82" s="138" t="str">
        <f t="shared" si="33"/>
        <v>-</v>
      </c>
      <c r="K82" s="138">
        <f t="shared" si="33"/>
        <v>2492</v>
      </c>
      <c r="L82" s="138">
        <f t="shared" si="33"/>
        <v>187</v>
      </c>
      <c r="M82" s="73">
        <f t="shared" si="5"/>
        <v>2020</v>
      </c>
    </row>
    <row r="83" spans="1:13" s="48" customFormat="1" ht="15" customHeight="1" x14ac:dyDescent="0.25">
      <c r="A83" s="70">
        <f t="shared" si="3"/>
        <v>2021</v>
      </c>
      <c r="B83" s="138">
        <f t="shared" ref="B83:L83" si="34">IF(B47="-",B119,IF(B119="-",-B47,IF(AND(B47="-",B119="-"),"-",IF(B119=B47,"-",IF(OR(B47=".",B119="."),".",B119-B47)))))</f>
        <v>-498</v>
      </c>
      <c r="C83" s="138">
        <f t="shared" si="34"/>
        <v>-15</v>
      </c>
      <c r="D83" s="138">
        <f t="shared" si="34"/>
        <v>553</v>
      </c>
      <c r="E83" s="138" t="str">
        <f t="shared" si="34"/>
        <v>-</v>
      </c>
      <c r="F83" s="138">
        <f t="shared" si="34"/>
        <v>-1037</v>
      </c>
      <c r="G83" s="138" t="str">
        <f t="shared" si="34"/>
        <v>-</v>
      </c>
      <c r="H83" s="138">
        <f t="shared" si="34"/>
        <v>1684</v>
      </c>
      <c r="I83" s="138">
        <f t="shared" si="34"/>
        <v>-4</v>
      </c>
      <c r="J83" s="138" t="str">
        <f t="shared" si="34"/>
        <v>-</v>
      </c>
      <c r="K83" s="138">
        <f t="shared" si="34"/>
        <v>1688</v>
      </c>
      <c r="L83" s="138">
        <f t="shared" si="34"/>
        <v>-2181</v>
      </c>
      <c r="M83" s="73">
        <f t="shared" si="5"/>
        <v>2021</v>
      </c>
    </row>
    <row r="84" spans="1:13" s="48" customFormat="1" ht="15" customHeight="1" x14ac:dyDescent="0.25">
      <c r="A84" s="70">
        <f t="shared" si="3"/>
        <v>2022</v>
      </c>
      <c r="B84" s="138">
        <f t="shared" ref="B84:L84" si="35">IF(B48="-",B120,IF(B120="-",-B48,IF(AND(B48="-",B120="-"),"-",IF(B120=B48,"-",IF(OR(B48=".",B120="."),".",B120-B48)))))</f>
        <v>2535</v>
      </c>
      <c r="C84" s="138">
        <f t="shared" si="35"/>
        <v>52</v>
      </c>
      <c r="D84" s="138">
        <f t="shared" si="35"/>
        <v>2410</v>
      </c>
      <c r="E84" s="138" t="str">
        <f t="shared" si="35"/>
        <v>-</v>
      </c>
      <c r="F84" s="138">
        <f t="shared" si="35"/>
        <v>73</v>
      </c>
      <c r="G84" s="138" t="str">
        <f t="shared" si="35"/>
        <v>-</v>
      </c>
      <c r="H84" s="138">
        <f t="shared" si="35"/>
        <v>1320</v>
      </c>
      <c r="I84" s="138" t="str">
        <f t="shared" si="35"/>
        <v>-</v>
      </c>
      <c r="J84" s="138" t="str">
        <f t="shared" si="35"/>
        <v>-</v>
      </c>
      <c r="K84" s="138">
        <f t="shared" si="35"/>
        <v>1320</v>
      </c>
      <c r="L84" s="138">
        <f t="shared" si="35"/>
        <v>1215</v>
      </c>
      <c r="M84" s="73">
        <f t="shared" si="5"/>
        <v>2022</v>
      </c>
    </row>
    <row r="85" spans="1:13" s="48" customFormat="1" ht="15" customHeight="1" x14ac:dyDescent="0.25">
      <c r="A85" s="70">
        <f t="shared" si="3"/>
        <v>2023</v>
      </c>
      <c r="B85" s="138">
        <f t="shared" ref="B85:L85" si="36">IF(B49="-",B121,IF(B121="-",-B49,IF(AND(B49="-",B121="-"),"-",IF(B121=B49,"-",IF(OR(B49=".",B121="."),".",B121-B49)))))</f>
        <v>12836</v>
      </c>
      <c r="C85" s="138">
        <f t="shared" si="36"/>
        <v>10579</v>
      </c>
      <c r="D85" s="138">
        <f t="shared" si="36"/>
        <v>-5988</v>
      </c>
      <c r="E85" s="138" t="str">
        <f t="shared" si="36"/>
        <v>-</v>
      </c>
      <c r="F85" s="138">
        <f t="shared" si="36"/>
        <v>8246</v>
      </c>
      <c r="G85" s="138" t="str">
        <f t="shared" si="36"/>
        <v>-</v>
      </c>
      <c r="H85" s="138">
        <f t="shared" si="36"/>
        <v>2420</v>
      </c>
      <c r="I85" s="138">
        <f t="shared" si="36"/>
        <v>2963</v>
      </c>
      <c r="J85" s="138" t="str">
        <f t="shared" si="36"/>
        <v>-</v>
      </c>
      <c r="K85" s="138">
        <f t="shared" si="36"/>
        <v>-543</v>
      </c>
      <c r="L85" s="138">
        <f t="shared" si="36"/>
        <v>10416</v>
      </c>
      <c r="M85" s="73">
        <f t="shared" si="5"/>
        <v>2023</v>
      </c>
    </row>
    <row r="86" spans="1:13" s="50" customFormat="1" ht="15" customHeight="1" x14ac:dyDescent="0.2">
      <c r="A86" s="70"/>
      <c r="B86" s="42"/>
      <c r="C86" s="42"/>
      <c r="D86" s="42"/>
      <c r="E86" s="42"/>
      <c r="F86" s="42"/>
      <c r="G86" s="42"/>
      <c r="H86" s="42"/>
      <c r="I86" s="42"/>
      <c r="J86" s="42"/>
      <c r="K86" s="42"/>
      <c r="L86" s="49"/>
      <c r="M86" s="73"/>
    </row>
    <row r="87" spans="1:13" s="38" customFormat="1" ht="15" customHeight="1" x14ac:dyDescent="0.25">
      <c r="A87" s="73"/>
      <c r="B87" s="179" t="s">
        <v>435</v>
      </c>
      <c r="C87" s="180"/>
      <c r="D87" s="180"/>
      <c r="E87" s="180"/>
      <c r="F87" s="180"/>
      <c r="G87" s="180"/>
      <c r="H87" s="180"/>
      <c r="I87" s="180"/>
      <c r="J87" s="180"/>
      <c r="K87" s="180"/>
      <c r="L87" s="181"/>
      <c r="M87" s="73"/>
    </row>
    <row r="88" spans="1:13" s="26" customFormat="1" ht="15" customHeight="1" x14ac:dyDescent="0.2">
      <c r="A88" s="69"/>
      <c r="B88" s="31" t="s">
        <v>228</v>
      </c>
      <c r="C88" s="31" t="s">
        <v>229</v>
      </c>
      <c r="D88" s="31" t="s">
        <v>230</v>
      </c>
      <c r="E88" s="31" t="s">
        <v>231</v>
      </c>
      <c r="F88" s="31" t="s">
        <v>232</v>
      </c>
      <c r="G88" s="31" t="s">
        <v>89</v>
      </c>
      <c r="H88" s="31" t="s">
        <v>233</v>
      </c>
      <c r="I88" s="31" t="s">
        <v>234</v>
      </c>
      <c r="J88" s="31" t="s">
        <v>235</v>
      </c>
      <c r="K88" s="31" t="s">
        <v>236</v>
      </c>
      <c r="L88" s="32" t="s">
        <v>90</v>
      </c>
      <c r="M88" s="72" t="s">
        <v>64</v>
      </c>
    </row>
    <row r="89" spans="1:13" s="48" customFormat="1" ht="15" customHeight="1" x14ac:dyDescent="0.25">
      <c r="A89" s="70">
        <v>1991</v>
      </c>
      <c r="B89" s="138">
        <v>48425</v>
      </c>
      <c r="C89" s="138">
        <v>19739</v>
      </c>
      <c r="D89" s="138">
        <v>14700</v>
      </c>
      <c r="E89" s="138">
        <v>-321</v>
      </c>
      <c r="F89" s="138">
        <v>19217</v>
      </c>
      <c r="G89" s="138">
        <v>-4911</v>
      </c>
      <c r="H89" s="138">
        <v>71454</v>
      </c>
      <c r="I89" s="138">
        <v>4006</v>
      </c>
      <c r="J89" s="138">
        <v>35404</v>
      </c>
      <c r="K89" s="138">
        <v>32044</v>
      </c>
      <c r="L89" s="138">
        <v>-23028</v>
      </c>
      <c r="M89" s="73">
        <f t="shared" ref="M89:M121" si="37">A89</f>
        <v>1991</v>
      </c>
    </row>
    <row r="90" spans="1:13" s="48" customFormat="1" ht="15" customHeight="1" x14ac:dyDescent="0.25">
      <c r="A90" s="70">
        <v>1992</v>
      </c>
      <c r="B90" s="138">
        <v>83495</v>
      </c>
      <c r="C90" s="138">
        <v>15133</v>
      </c>
      <c r="D90" s="138">
        <v>35994</v>
      </c>
      <c r="E90" s="138">
        <v>235</v>
      </c>
      <c r="F90" s="138">
        <v>5092</v>
      </c>
      <c r="G90" s="138">
        <v>27041</v>
      </c>
      <c r="H90" s="138">
        <v>106609</v>
      </c>
      <c r="I90" s="138">
        <v>-1684</v>
      </c>
      <c r="J90" s="138">
        <v>59700</v>
      </c>
      <c r="K90" s="138">
        <v>48593</v>
      </c>
      <c r="L90" s="138">
        <v>-23114</v>
      </c>
      <c r="M90" s="73">
        <f t="shared" si="37"/>
        <v>1992</v>
      </c>
    </row>
    <row r="91" spans="1:13" s="48" customFormat="1" ht="15" customHeight="1" x14ac:dyDescent="0.25">
      <c r="A91" s="70">
        <v>1993</v>
      </c>
      <c r="B91" s="138">
        <v>136362</v>
      </c>
      <c r="C91" s="138">
        <v>14956</v>
      </c>
      <c r="D91" s="138">
        <v>20802</v>
      </c>
      <c r="E91" s="138">
        <v>568</v>
      </c>
      <c r="F91" s="138">
        <v>111690</v>
      </c>
      <c r="G91" s="138">
        <v>-11655</v>
      </c>
      <c r="H91" s="138">
        <v>171728</v>
      </c>
      <c r="I91" s="138">
        <v>376</v>
      </c>
      <c r="J91" s="138">
        <v>122875</v>
      </c>
      <c r="K91" s="138">
        <v>48477</v>
      </c>
      <c r="L91" s="138">
        <v>-35367</v>
      </c>
      <c r="M91" s="73">
        <f t="shared" si="37"/>
        <v>1993</v>
      </c>
    </row>
    <row r="92" spans="1:13" s="48" customFormat="1" ht="15" customHeight="1" x14ac:dyDescent="0.25">
      <c r="A92" s="70">
        <v>1994</v>
      </c>
      <c r="B92" s="138">
        <v>46614</v>
      </c>
      <c r="C92" s="138">
        <v>16399</v>
      </c>
      <c r="D92" s="138">
        <v>34209</v>
      </c>
      <c r="E92" s="138">
        <v>-768</v>
      </c>
      <c r="F92" s="138">
        <v>-1771</v>
      </c>
      <c r="G92" s="138">
        <v>-1455</v>
      </c>
      <c r="H92" s="138">
        <v>92753</v>
      </c>
      <c r="I92" s="138">
        <v>6106</v>
      </c>
      <c r="J92" s="138">
        <v>7615</v>
      </c>
      <c r="K92" s="138">
        <v>79032</v>
      </c>
      <c r="L92" s="138">
        <v>-46139</v>
      </c>
      <c r="M92" s="73">
        <f t="shared" si="37"/>
        <v>1994</v>
      </c>
    </row>
    <row r="93" spans="1:13" s="48" customFormat="1" ht="15" customHeight="1" x14ac:dyDescent="0.25">
      <c r="A93" s="70">
        <v>1995</v>
      </c>
      <c r="B93" s="138">
        <v>92685</v>
      </c>
      <c r="C93" s="138">
        <v>29138</v>
      </c>
      <c r="D93" s="138">
        <v>12573</v>
      </c>
      <c r="E93" s="138">
        <v>416</v>
      </c>
      <c r="F93" s="138">
        <v>45264</v>
      </c>
      <c r="G93" s="138">
        <v>5294</v>
      </c>
      <c r="H93" s="138">
        <v>135501</v>
      </c>
      <c r="I93" s="138">
        <v>8852</v>
      </c>
      <c r="J93" s="138">
        <v>38421</v>
      </c>
      <c r="K93" s="138">
        <v>88228</v>
      </c>
      <c r="L93" s="138">
        <v>-42815</v>
      </c>
      <c r="M93" s="73">
        <f t="shared" si="37"/>
        <v>1995</v>
      </c>
    </row>
    <row r="94" spans="1:13" s="48" customFormat="1" ht="15" customHeight="1" x14ac:dyDescent="0.25">
      <c r="A94" s="70">
        <v>1996</v>
      </c>
      <c r="B94" s="138">
        <v>105631</v>
      </c>
      <c r="C94" s="138">
        <v>46661</v>
      </c>
      <c r="D94" s="138">
        <v>23690</v>
      </c>
      <c r="E94" s="138">
        <v>4469</v>
      </c>
      <c r="F94" s="138">
        <v>31773</v>
      </c>
      <c r="G94" s="138">
        <v>-962</v>
      </c>
      <c r="H94" s="138">
        <v>134635</v>
      </c>
      <c r="I94" s="138">
        <v>12131</v>
      </c>
      <c r="J94" s="138">
        <v>72270</v>
      </c>
      <c r="K94" s="138">
        <v>50235</v>
      </c>
      <c r="L94" s="138">
        <v>-29005</v>
      </c>
      <c r="M94" s="73">
        <f t="shared" si="37"/>
        <v>1996</v>
      </c>
    </row>
    <row r="95" spans="1:13" s="48" customFormat="1" ht="15" customHeight="1" x14ac:dyDescent="0.25">
      <c r="A95" s="70">
        <v>1997</v>
      </c>
      <c r="B95" s="138">
        <v>200824</v>
      </c>
      <c r="C95" s="138">
        <v>43297</v>
      </c>
      <c r="D95" s="138">
        <v>79758</v>
      </c>
      <c r="E95" s="138">
        <v>7763</v>
      </c>
      <c r="F95" s="138">
        <v>73402</v>
      </c>
      <c r="G95" s="138">
        <v>-3395</v>
      </c>
      <c r="H95" s="138">
        <v>226343</v>
      </c>
      <c r="I95" s="138">
        <v>16257</v>
      </c>
      <c r="J95" s="138">
        <v>80793</v>
      </c>
      <c r="K95" s="138">
        <v>129293</v>
      </c>
      <c r="L95" s="138">
        <v>-25519</v>
      </c>
      <c r="M95" s="73">
        <f t="shared" si="37"/>
        <v>1997</v>
      </c>
    </row>
    <row r="96" spans="1:13" s="48" customFormat="1" ht="15" customHeight="1" x14ac:dyDescent="0.25">
      <c r="A96" s="70">
        <v>1998</v>
      </c>
      <c r="B96" s="138">
        <v>304713</v>
      </c>
      <c r="C96" s="138">
        <v>86368</v>
      </c>
      <c r="D96" s="138">
        <v>131032</v>
      </c>
      <c r="E96" s="138">
        <v>6830</v>
      </c>
      <c r="F96" s="138">
        <v>76838</v>
      </c>
      <c r="G96" s="138">
        <v>3644</v>
      </c>
      <c r="H96" s="138">
        <v>333397</v>
      </c>
      <c r="I96" s="138">
        <v>27516</v>
      </c>
      <c r="J96" s="138">
        <v>135568</v>
      </c>
      <c r="K96" s="138">
        <v>170313</v>
      </c>
      <c r="L96" s="138">
        <v>-28684</v>
      </c>
      <c r="M96" s="73">
        <f t="shared" si="37"/>
        <v>1998</v>
      </c>
    </row>
    <row r="97" spans="1:13" s="48" customFormat="1" ht="15" customHeight="1" x14ac:dyDescent="0.25">
      <c r="A97" s="70">
        <v>1999</v>
      </c>
      <c r="B97" s="138">
        <v>365451</v>
      </c>
      <c r="C97" s="138">
        <v>131108</v>
      </c>
      <c r="D97" s="138">
        <v>177384</v>
      </c>
      <c r="E97" s="138">
        <v>2178</v>
      </c>
      <c r="F97" s="138">
        <v>67316</v>
      </c>
      <c r="G97" s="138">
        <v>-12535</v>
      </c>
      <c r="H97" s="138">
        <v>376743</v>
      </c>
      <c r="I97" s="138">
        <v>81167</v>
      </c>
      <c r="J97" s="138">
        <v>168090</v>
      </c>
      <c r="K97" s="138">
        <v>127486</v>
      </c>
      <c r="L97" s="138">
        <v>-11292</v>
      </c>
      <c r="M97" s="73">
        <f t="shared" si="37"/>
        <v>1999</v>
      </c>
    </row>
    <row r="98" spans="1:13" s="48" customFormat="1" ht="15" customHeight="1" x14ac:dyDescent="0.25">
      <c r="A98" s="70">
        <v>2000</v>
      </c>
      <c r="B98" s="138">
        <v>399817</v>
      </c>
      <c r="C98" s="138">
        <v>103192</v>
      </c>
      <c r="D98" s="138">
        <v>203844</v>
      </c>
      <c r="E98" s="138">
        <v>12463</v>
      </c>
      <c r="F98" s="138">
        <v>86162</v>
      </c>
      <c r="G98" s="138">
        <v>-5844</v>
      </c>
      <c r="H98" s="138">
        <v>457049</v>
      </c>
      <c r="I98" s="138">
        <v>256443</v>
      </c>
      <c r="J98" s="138">
        <v>51093</v>
      </c>
      <c r="K98" s="138">
        <v>149513</v>
      </c>
      <c r="L98" s="138">
        <v>-57232</v>
      </c>
      <c r="M98" s="73">
        <f t="shared" si="37"/>
        <v>2000</v>
      </c>
    </row>
    <row r="99" spans="1:13" s="48" customFormat="1" ht="15" customHeight="1" x14ac:dyDescent="0.25">
      <c r="A99" s="70">
        <v>2001</v>
      </c>
      <c r="B99" s="138">
        <v>305720</v>
      </c>
      <c r="C99" s="138">
        <v>78270</v>
      </c>
      <c r="D99" s="138">
        <v>124511</v>
      </c>
      <c r="E99" s="138">
        <v>-6830</v>
      </c>
      <c r="F99" s="138">
        <v>115800</v>
      </c>
      <c r="G99" s="138">
        <v>-6032</v>
      </c>
      <c r="H99" s="138">
        <v>317295</v>
      </c>
      <c r="I99" s="138">
        <v>63198</v>
      </c>
      <c r="J99" s="138">
        <v>156708</v>
      </c>
      <c r="K99" s="138">
        <v>97389</v>
      </c>
      <c r="L99" s="138">
        <v>-11576</v>
      </c>
      <c r="M99" s="73">
        <f t="shared" si="37"/>
        <v>2001</v>
      </c>
    </row>
    <row r="100" spans="1:13" s="48" customFormat="1" ht="15" customHeight="1" x14ac:dyDescent="0.25">
      <c r="A100" s="70">
        <v>2002</v>
      </c>
      <c r="B100" s="138">
        <v>249316</v>
      </c>
      <c r="C100" s="138">
        <v>18022</v>
      </c>
      <c r="D100" s="138">
        <v>63209</v>
      </c>
      <c r="E100" s="138">
        <v>496</v>
      </c>
      <c r="F100" s="138">
        <v>169653</v>
      </c>
      <c r="G100" s="138">
        <v>-2065</v>
      </c>
      <c r="H100" s="138">
        <v>255072</v>
      </c>
      <c r="I100" s="138">
        <v>54765</v>
      </c>
      <c r="J100" s="138">
        <v>130154</v>
      </c>
      <c r="K100" s="138">
        <v>70153</v>
      </c>
      <c r="L100" s="138">
        <v>-5756</v>
      </c>
      <c r="M100" s="73">
        <f t="shared" si="37"/>
        <v>2002</v>
      </c>
    </row>
    <row r="101" spans="1:13" s="48" customFormat="1" ht="15" customHeight="1" x14ac:dyDescent="0.25">
      <c r="A101" s="70">
        <v>2003</v>
      </c>
      <c r="B101" s="138">
        <v>243774</v>
      </c>
      <c r="C101" s="138">
        <v>35902</v>
      </c>
      <c r="D101" s="138">
        <v>45790</v>
      </c>
      <c r="E101" s="138">
        <v>1513</v>
      </c>
      <c r="F101" s="138">
        <v>161014</v>
      </c>
      <c r="G101" s="138">
        <v>-445</v>
      </c>
      <c r="H101" s="138">
        <v>211894</v>
      </c>
      <c r="I101" s="138">
        <v>59655</v>
      </c>
      <c r="J101" s="138">
        <v>100181</v>
      </c>
      <c r="K101" s="138">
        <v>52058</v>
      </c>
      <c r="L101" s="138">
        <v>31880</v>
      </c>
      <c r="M101" s="73">
        <f t="shared" si="37"/>
        <v>2003</v>
      </c>
    </row>
    <row r="102" spans="1:13" s="48" customFormat="1" ht="15" customHeight="1" x14ac:dyDescent="0.25">
      <c r="A102" s="70">
        <v>2004</v>
      </c>
      <c r="B102" s="138">
        <v>265313</v>
      </c>
      <c r="C102" s="138">
        <v>7943</v>
      </c>
      <c r="D102" s="138">
        <v>104091</v>
      </c>
      <c r="E102" s="138">
        <v>6578</v>
      </c>
      <c r="F102" s="138">
        <v>148173</v>
      </c>
      <c r="G102" s="138">
        <v>-1470</v>
      </c>
      <c r="H102" s="138">
        <v>168211</v>
      </c>
      <c r="I102" s="138">
        <v>-16624</v>
      </c>
      <c r="J102" s="138">
        <v>119148</v>
      </c>
      <c r="K102" s="138">
        <v>65687</v>
      </c>
      <c r="L102" s="138">
        <v>97102</v>
      </c>
      <c r="M102" s="73">
        <f t="shared" si="37"/>
        <v>2004</v>
      </c>
    </row>
    <row r="103" spans="1:13" s="48" customFormat="1" ht="15" customHeight="1" x14ac:dyDescent="0.25">
      <c r="A103" s="70">
        <v>2005</v>
      </c>
      <c r="B103" s="138">
        <v>408993</v>
      </c>
      <c r="C103" s="138">
        <v>71141</v>
      </c>
      <c r="D103" s="138">
        <v>205631</v>
      </c>
      <c r="E103" s="138">
        <v>7961</v>
      </c>
      <c r="F103" s="138">
        <v>126442</v>
      </c>
      <c r="G103" s="138">
        <v>-2182</v>
      </c>
      <c r="H103" s="138">
        <v>328518</v>
      </c>
      <c r="I103" s="138">
        <v>49355</v>
      </c>
      <c r="J103" s="138">
        <v>175766</v>
      </c>
      <c r="K103" s="138">
        <v>103398</v>
      </c>
      <c r="L103" s="138">
        <v>80475</v>
      </c>
      <c r="M103" s="73">
        <f t="shared" si="37"/>
        <v>2005</v>
      </c>
    </row>
    <row r="104" spans="1:13" s="48" customFormat="1" ht="15" customHeight="1" x14ac:dyDescent="0.25">
      <c r="A104" s="70">
        <v>2006</v>
      </c>
      <c r="B104" s="138">
        <v>487541</v>
      </c>
      <c r="C104" s="138">
        <v>117812</v>
      </c>
      <c r="D104" s="138">
        <v>162960</v>
      </c>
      <c r="E104" s="138">
        <v>4504</v>
      </c>
      <c r="F104" s="138">
        <v>205199</v>
      </c>
      <c r="G104" s="138">
        <v>-2934</v>
      </c>
      <c r="H104" s="138">
        <v>344809</v>
      </c>
      <c r="I104" s="138">
        <v>69166</v>
      </c>
      <c r="J104" s="138">
        <v>144632</v>
      </c>
      <c r="K104" s="138">
        <v>131011</v>
      </c>
      <c r="L104" s="138">
        <v>142732</v>
      </c>
      <c r="M104" s="73">
        <f t="shared" si="37"/>
        <v>2006</v>
      </c>
    </row>
    <row r="105" spans="1:13" s="48" customFormat="1" ht="15" customHeight="1" x14ac:dyDescent="0.25">
      <c r="A105" s="70">
        <v>2007</v>
      </c>
      <c r="B105" s="138">
        <v>675584</v>
      </c>
      <c r="C105" s="138">
        <v>103446</v>
      </c>
      <c r="D105" s="138">
        <v>148001</v>
      </c>
      <c r="E105" s="138">
        <v>83570</v>
      </c>
      <c r="F105" s="138">
        <v>339615</v>
      </c>
      <c r="G105" s="138">
        <v>953</v>
      </c>
      <c r="H105" s="138">
        <v>510366</v>
      </c>
      <c r="I105" s="138">
        <v>38340</v>
      </c>
      <c r="J105" s="138">
        <v>301825</v>
      </c>
      <c r="K105" s="138">
        <v>170201</v>
      </c>
      <c r="L105" s="138">
        <v>165218</v>
      </c>
      <c r="M105" s="73">
        <f t="shared" si="37"/>
        <v>2007</v>
      </c>
    </row>
    <row r="106" spans="1:13" s="48" customFormat="1" ht="15" customHeight="1" x14ac:dyDescent="0.25">
      <c r="A106" s="70">
        <v>2008</v>
      </c>
      <c r="B106" s="138">
        <v>213156</v>
      </c>
      <c r="C106" s="138">
        <v>63620</v>
      </c>
      <c r="D106" s="138">
        <v>-19201</v>
      </c>
      <c r="E106" s="138">
        <v>27651</v>
      </c>
      <c r="F106" s="138">
        <v>139078</v>
      </c>
      <c r="G106" s="138">
        <v>2008</v>
      </c>
      <c r="H106" s="138">
        <v>106574</v>
      </c>
      <c r="I106" s="138">
        <v>20352</v>
      </c>
      <c r="J106" s="138">
        <v>12732</v>
      </c>
      <c r="K106" s="138">
        <v>73489</v>
      </c>
      <c r="L106" s="138">
        <v>106582</v>
      </c>
      <c r="M106" s="73">
        <f t="shared" si="37"/>
        <v>2008</v>
      </c>
    </row>
    <row r="107" spans="1:13" s="48" customFormat="1" ht="15" customHeight="1" x14ac:dyDescent="0.25">
      <c r="A107" s="70">
        <v>2009</v>
      </c>
      <c r="B107" s="138">
        <v>47518</v>
      </c>
      <c r="C107" s="138">
        <v>72192</v>
      </c>
      <c r="D107" s="138">
        <v>79318</v>
      </c>
      <c r="E107" s="138">
        <v>-6843</v>
      </c>
      <c r="F107" s="138">
        <v>-105796</v>
      </c>
      <c r="G107" s="138">
        <v>8648</v>
      </c>
      <c r="H107" s="138">
        <v>-64355</v>
      </c>
      <c r="I107" s="138">
        <v>39989</v>
      </c>
      <c r="J107" s="138">
        <v>-6119</v>
      </c>
      <c r="K107" s="138">
        <v>-98225</v>
      </c>
      <c r="L107" s="138">
        <v>111873</v>
      </c>
      <c r="M107" s="73">
        <f t="shared" si="37"/>
        <v>2009</v>
      </c>
    </row>
    <row r="108" spans="1:13" s="48" customFormat="1" ht="15" customHeight="1" x14ac:dyDescent="0.25">
      <c r="A108" s="70">
        <v>2010</v>
      </c>
      <c r="B108" s="138">
        <v>418365</v>
      </c>
      <c r="C108" s="138">
        <v>109844</v>
      </c>
      <c r="D108" s="138">
        <v>170434</v>
      </c>
      <c r="E108" s="138">
        <v>13539</v>
      </c>
      <c r="F108" s="138">
        <v>122935</v>
      </c>
      <c r="G108" s="138">
        <v>1613</v>
      </c>
      <c r="H108" s="138">
        <v>345329</v>
      </c>
      <c r="I108" s="138">
        <v>64686</v>
      </c>
      <c r="J108" s="138">
        <v>57599</v>
      </c>
      <c r="K108" s="138">
        <v>223044</v>
      </c>
      <c r="L108" s="138">
        <v>73036</v>
      </c>
      <c r="M108" s="73">
        <f t="shared" si="37"/>
        <v>2010</v>
      </c>
    </row>
    <row r="109" spans="1:13" s="48" customFormat="1" ht="15" customHeight="1" x14ac:dyDescent="0.25">
      <c r="A109" s="70">
        <v>2011</v>
      </c>
      <c r="B109" s="138">
        <v>261157</v>
      </c>
      <c r="C109" s="138">
        <v>77306</v>
      </c>
      <c r="D109" s="138">
        <v>18788</v>
      </c>
      <c r="E109" s="138">
        <v>28591</v>
      </c>
      <c r="F109" s="138">
        <v>133636</v>
      </c>
      <c r="G109" s="138">
        <v>2836</v>
      </c>
      <c r="H109" s="138">
        <v>160056</v>
      </c>
      <c r="I109" s="138">
        <v>69814</v>
      </c>
      <c r="J109" s="138">
        <v>53103</v>
      </c>
      <c r="K109" s="138">
        <v>37139</v>
      </c>
      <c r="L109" s="138">
        <v>101101</v>
      </c>
      <c r="M109" s="73">
        <f t="shared" si="37"/>
        <v>2011</v>
      </c>
    </row>
    <row r="110" spans="1:13" s="48" customFormat="1" ht="15" customHeight="1" x14ac:dyDescent="0.25">
      <c r="A110" s="70">
        <v>2012</v>
      </c>
      <c r="B110" s="138">
        <v>373797</v>
      </c>
      <c r="C110" s="138">
        <v>76835</v>
      </c>
      <c r="D110" s="138">
        <v>105603</v>
      </c>
      <c r="E110" s="138">
        <v>24138</v>
      </c>
      <c r="F110" s="138">
        <v>165925</v>
      </c>
      <c r="G110" s="138">
        <v>1297</v>
      </c>
      <c r="H110" s="138">
        <v>242545</v>
      </c>
      <c r="I110" s="138">
        <v>50386</v>
      </c>
      <c r="J110" s="138">
        <v>53817</v>
      </c>
      <c r="K110" s="138">
        <v>138342</v>
      </c>
      <c r="L110" s="138">
        <v>131252</v>
      </c>
      <c r="M110" s="73">
        <f t="shared" si="37"/>
        <v>2012</v>
      </c>
    </row>
    <row r="111" spans="1:13" s="48" customFormat="1" ht="15" customHeight="1" x14ac:dyDescent="0.25">
      <c r="A111" s="70">
        <v>2013</v>
      </c>
      <c r="B111" s="138">
        <v>62438</v>
      </c>
      <c r="C111" s="138">
        <v>70516</v>
      </c>
      <c r="D111" s="138">
        <v>137004</v>
      </c>
      <c r="E111" s="138">
        <v>23894</v>
      </c>
      <c r="F111" s="138">
        <v>-169814</v>
      </c>
      <c r="G111" s="138">
        <v>838</v>
      </c>
      <c r="H111" s="138">
        <v>-138444</v>
      </c>
      <c r="I111" s="138">
        <v>50372</v>
      </c>
      <c r="J111" s="138">
        <v>-21096</v>
      </c>
      <c r="K111" s="138">
        <v>-167721</v>
      </c>
      <c r="L111" s="138">
        <v>200883</v>
      </c>
      <c r="M111" s="73">
        <f t="shared" si="37"/>
        <v>2013</v>
      </c>
    </row>
    <row r="112" spans="1:13" s="48" customFormat="1" ht="15" customHeight="1" x14ac:dyDescent="0.25">
      <c r="A112" s="70">
        <v>2014</v>
      </c>
      <c r="B112" s="138">
        <v>297942</v>
      </c>
      <c r="C112" s="138">
        <v>77925</v>
      </c>
      <c r="D112" s="138">
        <v>142425</v>
      </c>
      <c r="E112" s="138">
        <v>38547</v>
      </c>
      <c r="F112" s="138">
        <v>41608</v>
      </c>
      <c r="G112" s="138">
        <v>-2564</v>
      </c>
      <c r="H112" s="138">
        <v>66542</v>
      </c>
      <c r="I112" s="138">
        <v>12098</v>
      </c>
      <c r="J112" s="138">
        <v>16061</v>
      </c>
      <c r="K112" s="138">
        <v>38383</v>
      </c>
      <c r="L112" s="138">
        <v>231400</v>
      </c>
      <c r="M112" s="73">
        <f t="shared" si="37"/>
        <v>2014</v>
      </c>
    </row>
    <row r="113" spans="1:13" s="48" customFormat="1" ht="15" customHeight="1" x14ac:dyDescent="0.25">
      <c r="A113" s="70">
        <v>2015</v>
      </c>
      <c r="B113" s="138">
        <v>268709</v>
      </c>
      <c r="C113" s="138">
        <v>107367</v>
      </c>
      <c r="D113" s="138">
        <v>127450</v>
      </c>
      <c r="E113" s="138">
        <v>30388</v>
      </c>
      <c r="F113" s="138">
        <v>5717</v>
      </c>
      <c r="G113" s="138">
        <v>-2213</v>
      </c>
      <c r="H113" s="138">
        <v>41289</v>
      </c>
      <c r="I113" s="138">
        <v>56092</v>
      </c>
      <c r="J113" s="138">
        <v>-65209</v>
      </c>
      <c r="K113" s="138">
        <v>50407</v>
      </c>
      <c r="L113" s="138">
        <v>227420</v>
      </c>
      <c r="M113" s="73">
        <f t="shared" si="37"/>
        <v>2015</v>
      </c>
    </row>
    <row r="114" spans="1:13" s="48" customFormat="1" ht="15" customHeight="1" x14ac:dyDescent="0.25">
      <c r="A114" s="70">
        <v>2016</v>
      </c>
      <c r="B114" s="138">
        <v>410183</v>
      </c>
      <c r="C114" s="138">
        <v>105670</v>
      </c>
      <c r="D114" s="138">
        <v>97006</v>
      </c>
      <c r="E114" s="138">
        <v>28605</v>
      </c>
      <c r="F114" s="138">
        <v>177217</v>
      </c>
      <c r="G114" s="138">
        <v>1686</v>
      </c>
      <c r="H114" s="138">
        <v>140901</v>
      </c>
      <c r="I114" s="138">
        <v>52027</v>
      </c>
      <c r="J114" s="138">
        <v>-99925</v>
      </c>
      <c r="K114" s="138">
        <v>188799</v>
      </c>
      <c r="L114" s="138">
        <v>269282</v>
      </c>
      <c r="M114" s="73">
        <f t="shared" si="37"/>
        <v>2016</v>
      </c>
    </row>
    <row r="115" spans="1:13" s="48" customFormat="1" ht="15" customHeight="1" x14ac:dyDescent="0.25">
      <c r="A115" s="70">
        <v>2017</v>
      </c>
      <c r="B115" s="138">
        <v>391471</v>
      </c>
      <c r="C115" s="138">
        <v>133884</v>
      </c>
      <c r="D115" s="138">
        <v>109014</v>
      </c>
      <c r="E115" s="138">
        <v>11122</v>
      </c>
      <c r="F115" s="138">
        <v>138719</v>
      </c>
      <c r="G115" s="138">
        <v>-1269</v>
      </c>
      <c r="H115" s="138">
        <v>116705</v>
      </c>
      <c r="I115" s="138">
        <v>96947</v>
      </c>
      <c r="J115" s="138">
        <v>-86378</v>
      </c>
      <c r="K115" s="138">
        <v>106136</v>
      </c>
      <c r="L115" s="138">
        <v>274766</v>
      </c>
      <c r="M115" s="73">
        <f t="shared" si="37"/>
        <v>2017</v>
      </c>
    </row>
    <row r="116" spans="1:13" s="48" customFormat="1" ht="15" customHeight="1" x14ac:dyDescent="0.25">
      <c r="A116" s="70">
        <v>2018</v>
      </c>
      <c r="B116" s="138">
        <v>422820</v>
      </c>
      <c r="C116" s="138">
        <v>178312</v>
      </c>
      <c r="D116" s="138">
        <v>83702</v>
      </c>
      <c r="E116" s="138">
        <v>22668</v>
      </c>
      <c r="F116" s="138">
        <v>137747</v>
      </c>
      <c r="G116" s="138">
        <v>392</v>
      </c>
      <c r="H116" s="138">
        <v>161706</v>
      </c>
      <c r="I116" s="138">
        <v>138760</v>
      </c>
      <c r="J116" s="138">
        <v>-66479</v>
      </c>
      <c r="K116" s="138">
        <v>89426</v>
      </c>
      <c r="L116" s="138">
        <v>261115</v>
      </c>
      <c r="M116" s="73">
        <f t="shared" si="37"/>
        <v>2018</v>
      </c>
    </row>
    <row r="117" spans="1:13" s="48" customFormat="1" ht="15" customHeight="1" x14ac:dyDescent="0.25">
      <c r="A117" s="70">
        <v>2019</v>
      </c>
      <c r="B117" s="138">
        <v>271454</v>
      </c>
      <c r="C117" s="138">
        <v>152417</v>
      </c>
      <c r="D117" s="138">
        <v>141678</v>
      </c>
      <c r="E117" s="138">
        <v>20553</v>
      </c>
      <c r="F117" s="138">
        <v>-42651</v>
      </c>
      <c r="G117" s="138">
        <v>-544</v>
      </c>
      <c r="H117" s="138">
        <v>70623</v>
      </c>
      <c r="I117" s="138">
        <v>67104</v>
      </c>
      <c r="J117" s="138">
        <v>67670</v>
      </c>
      <c r="K117" s="138">
        <v>-64152</v>
      </c>
      <c r="L117" s="138">
        <v>200831</v>
      </c>
      <c r="M117" s="73">
        <f t="shared" si="37"/>
        <v>2019</v>
      </c>
    </row>
    <row r="118" spans="1:13" s="48" customFormat="1" ht="15" customHeight="1" x14ac:dyDescent="0.25">
      <c r="A118" s="70">
        <v>2020</v>
      </c>
      <c r="B118" s="138">
        <v>722411</v>
      </c>
      <c r="C118" s="138">
        <v>124972</v>
      </c>
      <c r="D118" s="138">
        <v>171853</v>
      </c>
      <c r="E118" s="138">
        <v>93177</v>
      </c>
      <c r="F118" s="138">
        <v>332460</v>
      </c>
      <c r="G118" s="138">
        <v>-51</v>
      </c>
      <c r="H118" s="138">
        <v>553456</v>
      </c>
      <c r="I118" s="138">
        <v>152471</v>
      </c>
      <c r="J118" s="138">
        <v>154605</v>
      </c>
      <c r="K118" s="138">
        <v>246380</v>
      </c>
      <c r="L118" s="138">
        <v>168954</v>
      </c>
      <c r="M118" s="73">
        <f t="shared" si="37"/>
        <v>2020</v>
      </c>
    </row>
    <row r="119" spans="1:13" s="48" customFormat="1" ht="15" customHeight="1" x14ac:dyDescent="0.25">
      <c r="A119" s="70">
        <v>2021</v>
      </c>
      <c r="B119" s="138">
        <v>800770</v>
      </c>
      <c r="C119" s="138">
        <v>167462</v>
      </c>
      <c r="D119" s="138">
        <v>179294</v>
      </c>
      <c r="E119" s="138">
        <v>47880</v>
      </c>
      <c r="F119" s="138">
        <v>374241</v>
      </c>
      <c r="G119" s="138">
        <v>31892</v>
      </c>
      <c r="H119" s="138">
        <v>593973</v>
      </c>
      <c r="I119" s="138">
        <v>85979</v>
      </c>
      <c r="J119" s="138">
        <v>-18451</v>
      </c>
      <c r="K119" s="138">
        <v>526446</v>
      </c>
      <c r="L119" s="138">
        <v>206797</v>
      </c>
      <c r="M119" s="73">
        <f t="shared" si="37"/>
        <v>2021</v>
      </c>
    </row>
    <row r="120" spans="1:13" s="48" customFormat="1" ht="15" customHeight="1" x14ac:dyDescent="0.25">
      <c r="A120" s="70">
        <v>2022</v>
      </c>
      <c r="B120" s="138">
        <v>324992</v>
      </c>
      <c r="C120" s="138">
        <v>170355</v>
      </c>
      <c r="D120" s="138">
        <v>11575</v>
      </c>
      <c r="E120" s="138">
        <v>41519</v>
      </c>
      <c r="F120" s="138">
        <v>97117</v>
      </c>
      <c r="G120" s="138">
        <v>4426</v>
      </c>
      <c r="H120" s="138">
        <v>125587</v>
      </c>
      <c r="I120" s="138">
        <v>58137</v>
      </c>
      <c r="J120" s="138">
        <v>-1568</v>
      </c>
      <c r="K120" s="138">
        <v>69018</v>
      </c>
      <c r="L120" s="138">
        <v>199405</v>
      </c>
      <c r="M120" s="73">
        <f t="shared" si="37"/>
        <v>2022</v>
      </c>
    </row>
    <row r="121" spans="1:13" s="48" customFormat="1" ht="15" customHeight="1" x14ac:dyDescent="0.25">
      <c r="A121" s="70">
        <v>2023</v>
      </c>
      <c r="B121" s="138">
        <v>280033</v>
      </c>
      <c r="C121" s="138">
        <v>85258</v>
      </c>
      <c r="D121" s="138">
        <v>143320</v>
      </c>
      <c r="E121" s="138">
        <v>39966</v>
      </c>
      <c r="F121" s="138">
        <v>10605</v>
      </c>
      <c r="G121" s="138">
        <v>884</v>
      </c>
      <c r="H121" s="138">
        <v>29880</v>
      </c>
      <c r="I121" s="138">
        <v>17938</v>
      </c>
      <c r="J121" s="138">
        <v>148156</v>
      </c>
      <c r="K121" s="138">
        <v>-136214</v>
      </c>
      <c r="L121" s="138">
        <v>250153</v>
      </c>
      <c r="M121" s="73">
        <f t="shared" si="37"/>
        <v>2023</v>
      </c>
    </row>
    <row r="122" spans="1:13" ht="15" customHeight="1" x14ac:dyDescent="0.2">
      <c r="A122" s="70"/>
      <c r="B122" s="71"/>
      <c r="C122" s="71"/>
      <c r="D122" s="71"/>
      <c r="E122" s="71"/>
      <c r="F122" s="71"/>
      <c r="G122" s="71"/>
      <c r="H122" s="71"/>
      <c r="I122" s="71"/>
      <c r="J122" s="71"/>
      <c r="K122" s="71"/>
      <c r="L122" s="71"/>
      <c r="M122" s="77"/>
    </row>
    <row r="123" spans="1:13" s="24" customFormat="1" ht="30" customHeight="1" x14ac:dyDescent="0.25">
      <c r="A123" s="73"/>
      <c r="B123" s="155" t="s">
        <v>511</v>
      </c>
      <c r="C123" s="155"/>
      <c r="D123" s="155"/>
      <c r="E123" s="155"/>
      <c r="F123" s="155"/>
      <c r="G123" s="155"/>
      <c r="H123" s="155"/>
      <c r="I123" s="155"/>
      <c r="J123" s="155"/>
      <c r="K123" s="155"/>
      <c r="L123" s="155"/>
      <c r="M123" s="83"/>
    </row>
    <row r="124" spans="1:13" ht="15" customHeight="1" x14ac:dyDescent="0.2">
      <c r="A124" s="73"/>
      <c r="B124" s="71"/>
      <c r="C124" s="71"/>
      <c r="D124" s="71"/>
      <c r="E124" s="71"/>
      <c r="F124" s="71"/>
      <c r="G124" s="71"/>
      <c r="H124" s="71"/>
      <c r="I124" s="71"/>
      <c r="J124" s="71"/>
      <c r="K124" s="71"/>
      <c r="L124" s="71"/>
      <c r="M124" s="77"/>
    </row>
    <row r="125" spans="1:13" ht="15" customHeight="1" x14ac:dyDescent="0.2"/>
    <row r="126" spans="1:13" ht="15" customHeight="1" x14ac:dyDescent="0.2"/>
    <row r="127" spans="1:13" ht="15" customHeight="1" x14ac:dyDescent="0.2"/>
  </sheetData>
  <mergeCells count="17">
    <mergeCell ref="H8:K8"/>
    <mergeCell ref="B15:L15"/>
    <mergeCell ref="B8:G8"/>
    <mergeCell ref="L8:L12"/>
    <mergeCell ref="B9:B12"/>
    <mergeCell ref="C9:C12"/>
    <mergeCell ref="D9:D12"/>
    <mergeCell ref="E9:E12"/>
    <mergeCell ref="B123:L123"/>
    <mergeCell ref="B51:L51"/>
    <mergeCell ref="B87:L87"/>
    <mergeCell ref="F9:F12"/>
    <mergeCell ref="G9:G12"/>
    <mergeCell ref="H9:H12"/>
    <mergeCell ref="I9:I12"/>
    <mergeCell ref="J9:J12"/>
    <mergeCell ref="K9:K12"/>
  </mergeCells>
  <conditionalFormatting sqref="M123:XFD123 N89:XFD89 N50:XFD50 B131:G1048576 A52:K52 A86:K86 A50:K50 H122:XFD122 H124:XFD1048576 A4:XFD4 A6:XFD6 N52:XFD53 A89 N86:XFD86 A122:A1048576 A53 A7 C7:XFD7">
    <cfRule type="expression" dxfId="127" priority="104">
      <formula>SEARCH("___",#REF!)</formula>
    </cfRule>
  </conditionalFormatting>
  <conditionalFormatting sqref="B129:C130">
    <cfRule type="expression" dxfId="126" priority="107">
      <formula>SEARCH("___",J16)</formula>
    </cfRule>
  </conditionalFormatting>
  <conditionalFormatting sqref="L18:L20 N18:XFD18 A18:K18">
    <cfRule type="expression" dxfId="125" priority="108">
      <formula>SEARCH("___",A9)</formula>
    </cfRule>
  </conditionalFormatting>
  <conditionalFormatting sqref="A2:A3 B3 C2:XFD3">
    <cfRule type="expression" dxfId="124" priority="148">
      <formula>SEARCH("___",A1)</formula>
    </cfRule>
  </conditionalFormatting>
  <conditionalFormatting sqref="N21:XFD21 A21:K21">
    <cfRule type="expression" dxfId="123" priority="85">
      <formula>SEARCH("___",A9)</formula>
    </cfRule>
  </conditionalFormatting>
  <conditionalFormatting sqref="N87:XFD87 A87">
    <cfRule type="expression" dxfId="122" priority="84">
      <formula>SEARCH("___",#REF!)</formula>
    </cfRule>
  </conditionalFormatting>
  <conditionalFormatting sqref="L52 L86 L50">
    <cfRule type="expression" dxfId="121" priority="80">
      <formula>SEARCH("___",#REF!)</formula>
    </cfRule>
  </conditionalFormatting>
  <conditionalFormatting sqref="A15 M14:XFD15 A14:L14">
    <cfRule type="expression" dxfId="120" priority="81">
      <formula>SEARCH("___",#REF!)</formula>
    </cfRule>
  </conditionalFormatting>
  <conditionalFormatting sqref="M88:M89 N51:XFD51 M53">
    <cfRule type="expression" dxfId="119" priority="62">
      <formula>SEARCH("___",M13)</formula>
    </cfRule>
  </conditionalFormatting>
  <conditionalFormatting sqref="M16:XFD16 A16:K16">
    <cfRule type="expression" dxfId="118" priority="59">
      <formula>SEARCH("___",#REF!)</formula>
    </cfRule>
  </conditionalFormatting>
  <conditionalFormatting sqref="L16">
    <cfRule type="expression" dxfId="117" priority="58">
      <formula>SEARCH("___",#REF!)</formula>
    </cfRule>
  </conditionalFormatting>
  <conditionalFormatting sqref="N88:XFD88 A88:K88">
    <cfRule type="expression" dxfId="116" priority="57">
      <formula>SEARCH("___",#REF!)</formula>
    </cfRule>
  </conditionalFormatting>
  <conditionalFormatting sqref="L88">
    <cfRule type="expression" dxfId="115" priority="56">
      <formula>SEARCH("___",#REF!)</formula>
    </cfRule>
  </conditionalFormatting>
  <conditionalFormatting sqref="B126:C128">
    <cfRule type="expression" dxfId="114" priority="233">
      <formula>SEARCH("___",J11)</formula>
    </cfRule>
  </conditionalFormatting>
  <conditionalFormatting sqref="B125:G125">
    <cfRule type="expression" dxfId="113" priority="234">
      <formula>SEARCH("___",#REF!)</formula>
    </cfRule>
  </conditionalFormatting>
  <conditionalFormatting sqref="A19:K20 N19:XFD20">
    <cfRule type="expression" dxfId="112" priority="270">
      <formula>SEARCH("___",A9)</formula>
    </cfRule>
  </conditionalFormatting>
  <conditionalFormatting sqref="A51">
    <cfRule type="expression" dxfId="111" priority="303">
      <formula>SEARCH("___",A13)</formula>
    </cfRule>
  </conditionalFormatting>
  <conditionalFormatting sqref="M86">
    <cfRule type="expression" dxfId="110" priority="1855">
      <formula>SEARCH("___",#REF!)</formula>
    </cfRule>
  </conditionalFormatting>
  <conditionalFormatting sqref="L21">
    <cfRule type="expression" dxfId="109" priority="1862">
      <formula>SEARCH("___",#REF!)</formula>
    </cfRule>
  </conditionalFormatting>
  <conditionalFormatting sqref="B124:G124">
    <cfRule type="expression" dxfId="108" priority="1872">
      <formula>SEARCH("___",#REF!)</formula>
    </cfRule>
  </conditionalFormatting>
  <conditionalFormatting sqref="M87">
    <cfRule type="expression" dxfId="107" priority="2002">
      <formula>SEARCH("___",#REF!)</formula>
    </cfRule>
  </conditionalFormatting>
  <conditionalFormatting sqref="A17:XFD17 B17:L21 M18:M49">
    <cfRule type="expression" dxfId="106" priority="2009">
      <formula>SEARCH("___",#REF!)</formula>
    </cfRule>
  </conditionalFormatting>
  <conditionalFormatting sqref="B2">
    <cfRule type="expression" dxfId="105" priority="2013">
      <formula>SEARCH("___",#REF!)</formula>
    </cfRule>
  </conditionalFormatting>
  <conditionalFormatting sqref="B15">
    <cfRule type="expression" dxfId="104" priority="2035">
      <formula>SEARCH("___",#REF!)</formula>
    </cfRule>
  </conditionalFormatting>
  <conditionalFormatting sqref="B51">
    <cfRule type="expression" dxfId="103" priority="49">
      <formula>SEARCH("___",B13)</formula>
    </cfRule>
  </conditionalFormatting>
  <conditionalFormatting sqref="B87">
    <cfRule type="expression" dxfId="102" priority="48">
      <formula>SEARCH("___",#REF!)</formula>
    </cfRule>
  </conditionalFormatting>
  <conditionalFormatting sqref="D129:G130">
    <cfRule type="expression" dxfId="101" priority="2108">
      <formula>SEARCH("___",#REF!)</formula>
    </cfRule>
  </conditionalFormatting>
  <conditionalFormatting sqref="D126:G128">
    <cfRule type="expression" dxfId="100" priority="2133">
      <formula>SEARCH("___",#REF!)</formula>
    </cfRule>
  </conditionalFormatting>
  <conditionalFormatting sqref="B89:L89">
    <cfRule type="expression" dxfId="99" priority="47">
      <formula>SEARCH("___",#REF!)</formula>
    </cfRule>
  </conditionalFormatting>
  <conditionalFormatting sqref="B53:L53">
    <cfRule type="expression" dxfId="98" priority="41">
      <formula>SEARCH("___",#REF!)</formula>
    </cfRule>
  </conditionalFormatting>
  <conditionalFormatting sqref="A1:XFD1">
    <cfRule type="expression" dxfId="97" priority="2198">
      <formula>SEARCH("___",#REF!)</formula>
    </cfRule>
  </conditionalFormatting>
  <conditionalFormatting sqref="L23:L25 L28:L30 L33:L35 L38:L40 L43:L45 L48:L49 N23:XFD23 N28:XFD28 N33:XFD33 N38:XFD38 N43:XFD43 N48:XFD48 A23:K23 A28:K28 A33:K33 A38:K38 A43:K43 A48:K48">
    <cfRule type="expression" dxfId="96" priority="34">
      <formula>SEARCH("___",A15)</formula>
    </cfRule>
  </conditionalFormatting>
  <conditionalFormatting sqref="N26:XFD26 N31:XFD31 N36:XFD36 N41:XFD41 N46:XFD46 A26:K26 A31:K31 A36:K36 A41:K41 A46:K46">
    <cfRule type="expression" dxfId="95" priority="33">
      <formula>SEARCH("___",A15)</formula>
    </cfRule>
  </conditionalFormatting>
  <conditionalFormatting sqref="A24:K25 A29:K30 A34:K35 A39:K40 A44:K45 A49:K49 N24:XFD25 N29:XFD30 N34:XFD35 N39:XFD40 N44:XFD45 N49:XFD49">
    <cfRule type="expression" dxfId="94" priority="35">
      <formula>SEARCH("___",A15)</formula>
    </cfRule>
  </conditionalFormatting>
  <conditionalFormatting sqref="L26 L31 L36 L41 L46">
    <cfRule type="expression" dxfId="93" priority="36">
      <formula>SEARCH("___",#REF!)</formula>
    </cfRule>
  </conditionalFormatting>
  <conditionalFormatting sqref="A22:L22 A27:L27 A32:L32 A37:L37 A42:L42 A47:L47 B23:L26 B28:L31 B33:L36 B38:L41 B43:L46 B48:L49 N47:XFD47 N42:XFD42 N37:XFD37 N32:XFD32 N27:XFD27 N22:XFD22">
    <cfRule type="expression" dxfId="92" priority="37">
      <formula>SEARCH("___",#REF!)</formula>
    </cfRule>
  </conditionalFormatting>
  <conditionalFormatting sqref="N54:XFD85 A54:A85">
    <cfRule type="expression" dxfId="91" priority="31">
      <formula>SEARCH("___",#REF!)</formula>
    </cfRule>
  </conditionalFormatting>
  <conditionalFormatting sqref="M54:M85">
    <cfRule type="expression" dxfId="90" priority="32">
      <formula>SEARCH("___",M16)</formula>
    </cfRule>
  </conditionalFormatting>
  <conditionalFormatting sqref="B54:L85">
    <cfRule type="expression" dxfId="89" priority="30">
      <formula>SEARCH("___",#REF!)</formula>
    </cfRule>
  </conditionalFormatting>
  <conditionalFormatting sqref="N90:XFD121 A90:A121">
    <cfRule type="expression" dxfId="88" priority="29">
      <formula>SEARCH("___",#REF!)</formula>
    </cfRule>
  </conditionalFormatting>
  <conditionalFormatting sqref="M90:M121">
    <cfRule type="expression" dxfId="87" priority="28">
      <formula>SEARCH("___",M52)</formula>
    </cfRule>
  </conditionalFormatting>
  <conditionalFormatting sqref="B90:L121">
    <cfRule type="expression" dxfId="86" priority="27">
      <formula>SEARCH("___",#REF!)</formula>
    </cfRule>
  </conditionalFormatting>
  <conditionalFormatting sqref="A5 C5:XFD5">
    <cfRule type="expression" dxfId="85" priority="26">
      <formula>SEARCH("___",#REF!)</formula>
    </cfRule>
  </conditionalFormatting>
  <conditionalFormatting sqref="B5">
    <cfRule type="expression" dxfId="84" priority="25">
      <formula>SEARCH("___",#REF!)</formula>
    </cfRule>
  </conditionalFormatting>
  <conditionalFormatting sqref="B7">
    <cfRule type="expression" dxfId="83" priority="24">
      <formula>SEARCH("___",#REF!)</formula>
    </cfRule>
  </conditionalFormatting>
  <conditionalFormatting sqref="M50:M52">
    <cfRule type="expression" dxfId="82" priority="2248">
      <formula>SEARCH("___",M11)</formula>
    </cfRule>
  </conditionalFormatting>
  <conditionalFormatting sqref="M8:XFD8 A8">
    <cfRule type="expression" dxfId="81" priority="19">
      <formula>SEARCH("___",#REF!)</formula>
    </cfRule>
  </conditionalFormatting>
  <conditionalFormatting sqref="B13:L13">
    <cfRule type="expression" dxfId="80" priority="18">
      <formula>SEARCH("___",#REF!)</formula>
    </cfRule>
  </conditionalFormatting>
  <conditionalFormatting sqref="A10 M10:XFD10">
    <cfRule type="expression" dxfId="79" priority="20">
      <formula>SEARCH("___",A6)</formula>
    </cfRule>
  </conditionalFormatting>
  <conditionalFormatting sqref="A9 M9:XFD9">
    <cfRule type="expression" dxfId="78" priority="21">
      <formula>SEARCH("___",#REF!)</formula>
    </cfRule>
  </conditionalFormatting>
  <conditionalFormatting sqref="A11 M11:XFD11">
    <cfRule type="expression" dxfId="77" priority="22">
      <formula>SEARCH("___",A8)</formula>
    </cfRule>
  </conditionalFormatting>
  <conditionalFormatting sqref="M13:XFD13 A13">
    <cfRule type="expression" dxfId="76" priority="23">
      <formula>SEARCH("___",#REF!)</formula>
    </cfRule>
  </conditionalFormatting>
  <conditionalFormatting sqref="M12:XFD12 A12">
    <cfRule type="expression" dxfId="75" priority="17">
      <formula>SEARCH("___",#REF!)</formula>
    </cfRule>
  </conditionalFormatting>
  <conditionalFormatting sqref="B8 L8">
    <cfRule type="expression" dxfId="74" priority="10">
      <formula>SEARCH("___",#REF!)</formula>
    </cfRule>
  </conditionalFormatting>
  <conditionalFormatting sqref="B11:G11">
    <cfRule type="expression" dxfId="73" priority="11">
      <formula>SEARCH("___",B6)</formula>
    </cfRule>
  </conditionalFormatting>
  <conditionalFormatting sqref="B9:B10">
    <cfRule type="expression" dxfId="72" priority="12">
      <formula>SEARCH("___",#REF!)</formula>
    </cfRule>
  </conditionalFormatting>
  <conditionalFormatting sqref="H8">
    <cfRule type="expression" dxfId="71" priority="13">
      <formula>SEARCH("___",#REF!)</formula>
    </cfRule>
  </conditionalFormatting>
  <conditionalFormatting sqref="H9:H11">
    <cfRule type="expression" dxfId="70" priority="14">
      <formula>SEARCH("___",#REF!)</formula>
    </cfRule>
  </conditionalFormatting>
  <conditionalFormatting sqref="C9:G10">
    <cfRule type="expression" dxfId="69" priority="15">
      <formula>SEARCH("___",#REF!)</formula>
    </cfRule>
  </conditionalFormatting>
  <conditionalFormatting sqref="B12:H12">
    <cfRule type="expression" dxfId="68" priority="16">
      <formula>SEARCH("___",B8)</formula>
    </cfRule>
  </conditionalFormatting>
  <conditionalFormatting sqref="I11">
    <cfRule type="expression" dxfId="67" priority="7">
      <formula>SEARCH("___",I6)</formula>
    </cfRule>
  </conditionalFormatting>
  <conditionalFormatting sqref="I9:I10">
    <cfRule type="expression" dxfId="66" priority="8">
      <formula>SEARCH("___",#REF!)</formula>
    </cfRule>
  </conditionalFormatting>
  <conditionalFormatting sqref="I12">
    <cfRule type="expression" dxfId="65" priority="9">
      <formula>SEARCH("___",I8)</formula>
    </cfRule>
  </conditionalFormatting>
  <conditionalFormatting sqref="J11">
    <cfRule type="expression" dxfId="64" priority="4">
      <formula>SEARCH("___",J6)</formula>
    </cfRule>
  </conditionalFormatting>
  <conditionalFormatting sqref="J9:J10">
    <cfRule type="expression" dxfId="63" priority="5">
      <formula>SEARCH("___",#REF!)</formula>
    </cfRule>
  </conditionalFormatting>
  <conditionalFormatting sqref="J12">
    <cfRule type="expression" dxfId="62" priority="6">
      <formula>SEARCH("___",J8)</formula>
    </cfRule>
  </conditionalFormatting>
  <conditionalFormatting sqref="K11">
    <cfRule type="expression" dxfId="61" priority="1">
      <formula>SEARCH("___",K6)</formula>
    </cfRule>
  </conditionalFormatting>
  <conditionalFormatting sqref="K9:K10">
    <cfRule type="expression" dxfId="60" priority="2">
      <formula>SEARCH("___",#REF!)</formula>
    </cfRule>
  </conditionalFormatting>
  <conditionalFormatting sqref="K12">
    <cfRule type="expression" dxfId="59" priority="3">
      <formula>SEARCH("___",K8)</formula>
    </cfRule>
  </conditionalFormatting>
  <printOptions horizontalCentered="1"/>
  <pageMargins left="0.19685039370078741" right="0.19685039370078741" top="1.3779527559055118" bottom="0.59055118110236227" header="0.19685039370078741" footer="0.19685039370078741"/>
  <pageSetup paperSize="9" scale="7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theme="4"/>
    <outlinePr summaryBelow="0" summaryRight="0"/>
    <pageSetUpPr fitToPage="1"/>
  </sheetPr>
  <dimension ref="A1:AD127"/>
  <sheetViews>
    <sheetView showGridLines="0" topLeftCell="A97" zoomScale="90" zoomScaleNormal="90" zoomScaleSheetLayoutView="100" workbookViewId="0">
      <selection activeCell="B126" sqref="B126:AC126"/>
    </sheetView>
  </sheetViews>
  <sheetFormatPr baseColWidth="10" defaultColWidth="11.42578125" defaultRowHeight="13.5" customHeight="1" x14ac:dyDescent="0.2"/>
  <cols>
    <col min="1" max="1" width="7.7109375" style="22" customWidth="1"/>
    <col min="2" max="29" width="10.7109375" style="2" customWidth="1"/>
    <col min="30" max="30" width="7.7109375" style="21" customWidth="1"/>
    <col min="31" max="16384" width="11.42578125" style="2"/>
  </cols>
  <sheetData>
    <row r="1" spans="1:30"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9"/>
    </row>
    <row r="2" spans="1:30"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9"/>
    </row>
    <row r="3" spans="1:30"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5"/>
    </row>
    <row r="4" spans="1:30"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9"/>
    </row>
    <row r="5" spans="1:30" s="130" customFormat="1" ht="15" customHeight="1" x14ac:dyDescent="0.2">
      <c r="A5" s="128"/>
      <c r="B5" s="109" t="s">
        <v>521</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9"/>
    </row>
    <row r="6" spans="1:30"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9"/>
    </row>
    <row r="7" spans="1:30" ht="15" customHeight="1" x14ac:dyDescent="0.2">
      <c r="A7" s="70"/>
      <c r="B7" s="5" t="s">
        <v>392</v>
      </c>
      <c r="C7" s="5"/>
      <c r="D7" s="5"/>
      <c r="E7" s="5"/>
      <c r="F7" s="5"/>
      <c r="G7" s="5"/>
      <c r="H7" s="5"/>
      <c r="I7" s="5"/>
      <c r="J7" s="5"/>
      <c r="K7" s="5"/>
      <c r="L7" s="5"/>
      <c r="M7" s="5"/>
      <c r="N7" s="5"/>
      <c r="O7" s="71"/>
      <c r="P7" s="71"/>
      <c r="Q7" s="71"/>
      <c r="R7" s="71"/>
      <c r="S7" s="71"/>
      <c r="T7" s="71"/>
      <c r="U7" s="71"/>
      <c r="V7" s="71"/>
      <c r="W7" s="71"/>
      <c r="X7" s="71"/>
      <c r="Y7" s="71"/>
      <c r="Z7" s="71"/>
      <c r="AA7" s="71"/>
      <c r="AB7" s="71"/>
      <c r="AC7" s="99" t="str">
        <f>M1_T1A!Z7</f>
        <v>Update: September 2024</v>
      </c>
      <c r="AD7" s="77"/>
    </row>
    <row r="8" spans="1:30" ht="15" customHeight="1" x14ac:dyDescent="0.2">
      <c r="A8" s="73"/>
      <c r="B8" s="160" t="s">
        <v>522</v>
      </c>
      <c r="C8" s="160"/>
      <c r="D8" s="160"/>
      <c r="E8" s="160"/>
      <c r="F8" s="160"/>
      <c r="G8" s="160"/>
      <c r="H8" s="160"/>
      <c r="I8" s="160"/>
      <c r="J8" s="160"/>
      <c r="K8" s="160"/>
      <c r="L8" s="160"/>
      <c r="M8" s="160"/>
      <c r="N8" s="160"/>
      <c r="O8" s="160"/>
      <c r="P8" s="160" t="s">
        <v>523</v>
      </c>
      <c r="Q8" s="160"/>
      <c r="R8" s="160"/>
      <c r="S8" s="160"/>
      <c r="T8" s="160"/>
      <c r="U8" s="160"/>
      <c r="V8" s="160"/>
      <c r="W8" s="160"/>
      <c r="X8" s="160"/>
      <c r="Y8" s="160"/>
      <c r="Z8" s="160"/>
      <c r="AA8" s="160"/>
      <c r="AB8" s="160"/>
      <c r="AC8" s="160"/>
      <c r="AD8" s="77"/>
    </row>
    <row r="9" spans="1:30" ht="15" customHeight="1" x14ac:dyDescent="0.2">
      <c r="A9" s="73"/>
      <c r="B9" s="160" t="s">
        <v>404</v>
      </c>
      <c r="C9" s="160" t="s">
        <v>489</v>
      </c>
      <c r="D9" s="160"/>
      <c r="E9" s="160"/>
      <c r="F9" s="160"/>
      <c r="G9" s="160"/>
      <c r="H9" s="160"/>
      <c r="I9" s="160" t="s">
        <v>524</v>
      </c>
      <c r="J9" s="160"/>
      <c r="K9" s="160"/>
      <c r="L9" s="160"/>
      <c r="M9" s="160"/>
      <c r="N9" s="160"/>
      <c r="O9" s="160"/>
      <c r="P9" s="160" t="s">
        <v>404</v>
      </c>
      <c r="Q9" s="160" t="s">
        <v>489</v>
      </c>
      <c r="R9" s="160"/>
      <c r="S9" s="160"/>
      <c r="T9" s="160"/>
      <c r="U9" s="160"/>
      <c r="V9" s="160"/>
      <c r="W9" s="160" t="s">
        <v>524</v>
      </c>
      <c r="X9" s="160"/>
      <c r="Y9" s="160"/>
      <c r="Z9" s="160"/>
      <c r="AA9" s="160"/>
      <c r="AB9" s="160"/>
      <c r="AC9" s="160"/>
      <c r="AD9" s="77"/>
    </row>
    <row r="10" spans="1:30" ht="15" customHeight="1" x14ac:dyDescent="0.2">
      <c r="A10" s="73"/>
      <c r="B10" s="160"/>
      <c r="C10" s="160" t="s">
        <v>404</v>
      </c>
      <c r="D10" s="160" t="s">
        <v>525</v>
      </c>
      <c r="E10" s="160"/>
      <c r="F10" s="160"/>
      <c r="G10" s="160" t="s">
        <v>526</v>
      </c>
      <c r="H10" s="160" t="s">
        <v>527</v>
      </c>
      <c r="I10" s="160" t="s">
        <v>404</v>
      </c>
      <c r="J10" s="160" t="s">
        <v>528</v>
      </c>
      <c r="K10" s="160"/>
      <c r="L10" s="160"/>
      <c r="M10" s="199" t="s">
        <v>529</v>
      </c>
      <c r="N10" s="199"/>
      <c r="O10" s="199"/>
      <c r="P10" s="160"/>
      <c r="Q10" s="160" t="s">
        <v>404</v>
      </c>
      <c r="R10" s="160" t="s">
        <v>525</v>
      </c>
      <c r="S10" s="160"/>
      <c r="T10" s="160"/>
      <c r="U10" s="160" t="s">
        <v>526</v>
      </c>
      <c r="V10" s="160" t="s">
        <v>527</v>
      </c>
      <c r="W10" s="160" t="s">
        <v>404</v>
      </c>
      <c r="X10" s="160" t="s">
        <v>530</v>
      </c>
      <c r="Y10" s="160"/>
      <c r="Z10" s="160"/>
      <c r="AA10" s="199" t="s">
        <v>531</v>
      </c>
      <c r="AB10" s="199"/>
      <c r="AC10" s="199"/>
      <c r="AD10" s="77"/>
    </row>
    <row r="11" spans="1:30" ht="15" customHeight="1" x14ac:dyDescent="0.2">
      <c r="A11" s="73"/>
      <c r="B11" s="160"/>
      <c r="C11" s="160"/>
      <c r="D11" s="160" t="s">
        <v>532</v>
      </c>
      <c r="E11" s="160" t="s">
        <v>533</v>
      </c>
      <c r="F11" s="160" t="s">
        <v>534</v>
      </c>
      <c r="G11" s="160"/>
      <c r="H11" s="160"/>
      <c r="I11" s="160"/>
      <c r="J11" s="160" t="s">
        <v>535</v>
      </c>
      <c r="K11" s="160" t="s">
        <v>536</v>
      </c>
      <c r="L11" s="160" t="s">
        <v>537</v>
      </c>
      <c r="M11" s="199"/>
      <c r="N11" s="199"/>
      <c r="O11" s="199"/>
      <c r="P11" s="160"/>
      <c r="Q11" s="160"/>
      <c r="R11" s="160" t="s">
        <v>532</v>
      </c>
      <c r="S11" s="160" t="s">
        <v>533</v>
      </c>
      <c r="T11" s="160" t="s">
        <v>534</v>
      </c>
      <c r="U11" s="160"/>
      <c r="V11" s="160"/>
      <c r="W11" s="160"/>
      <c r="X11" s="160" t="s">
        <v>535</v>
      </c>
      <c r="Y11" s="160" t="s">
        <v>536</v>
      </c>
      <c r="Z11" s="160" t="s">
        <v>537</v>
      </c>
      <c r="AA11" s="199"/>
      <c r="AB11" s="199"/>
      <c r="AC11" s="199"/>
      <c r="AD11" s="77"/>
    </row>
    <row r="12" spans="1:30" ht="15" customHeight="1" x14ac:dyDescent="0.2">
      <c r="A12" s="73"/>
      <c r="B12" s="160"/>
      <c r="C12" s="160"/>
      <c r="D12" s="160"/>
      <c r="E12" s="160"/>
      <c r="F12" s="160"/>
      <c r="G12" s="160"/>
      <c r="H12" s="160"/>
      <c r="I12" s="160"/>
      <c r="J12" s="160"/>
      <c r="K12" s="160"/>
      <c r="L12" s="160"/>
      <c r="M12" s="199" t="s">
        <v>535</v>
      </c>
      <c r="N12" s="199" t="s">
        <v>538</v>
      </c>
      <c r="O12" s="199" t="s">
        <v>537</v>
      </c>
      <c r="P12" s="160"/>
      <c r="Q12" s="160"/>
      <c r="R12" s="160"/>
      <c r="S12" s="160"/>
      <c r="T12" s="160"/>
      <c r="U12" s="160"/>
      <c r="V12" s="160"/>
      <c r="W12" s="160"/>
      <c r="X12" s="160"/>
      <c r="Y12" s="160"/>
      <c r="Z12" s="160"/>
      <c r="AA12" s="199" t="s">
        <v>535</v>
      </c>
      <c r="AB12" s="199" t="s">
        <v>539</v>
      </c>
      <c r="AC12" s="199" t="s">
        <v>65</v>
      </c>
      <c r="AD12" s="77"/>
    </row>
    <row r="13" spans="1:30" ht="15" customHeight="1" x14ac:dyDescent="0.2">
      <c r="A13" s="73"/>
      <c r="B13" s="160"/>
      <c r="C13" s="160"/>
      <c r="D13" s="160"/>
      <c r="E13" s="160"/>
      <c r="F13" s="160"/>
      <c r="G13" s="160"/>
      <c r="H13" s="160"/>
      <c r="I13" s="160"/>
      <c r="J13" s="160"/>
      <c r="K13" s="160"/>
      <c r="L13" s="160"/>
      <c r="M13" s="199"/>
      <c r="N13" s="199"/>
      <c r="O13" s="199"/>
      <c r="P13" s="160"/>
      <c r="Q13" s="160"/>
      <c r="R13" s="160"/>
      <c r="S13" s="160"/>
      <c r="T13" s="160"/>
      <c r="U13" s="160"/>
      <c r="V13" s="160"/>
      <c r="W13" s="160"/>
      <c r="X13" s="160"/>
      <c r="Y13" s="160"/>
      <c r="Z13" s="160"/>
      <c r="AA13" s="199"/>
      <c r="AB13" s="199"/>
      <c r="AC13" s="199"/>
      <c r="AD13" s="77"/>
    </row>
    <row r="14" spans="1:30" ht="15" customHeight="1" x14ac:dyDescent="0.2">
      <c r="A14" s="73"/>
      <c r="B14" s="160"/>
      <c r="C14" s="160"/>
      <c r="D14" s="160"/>
      <c r="E14" s="160"/>
      <c r="F14" s="160"/>
      <c r="G14" s="160"/>
      <c r="H14" s="160"/>
      <c r="I14" s="160"/>
      <c r="J14" s="160"/>
      <c r="K14" s="160"/>
      <c r="L14" s="160"/>
      <c r="M14" s="199"/>
      <c r="N14" s="199"/>
      <c r="O14" s="199"/>
      <c r="P14" s="160"/>
      <c r="Q14" s="160"/>
      <c r="R14" s="160"/>
      <c r="S14" s="160"/>
      <c r="T14" s="160"/>
      <c r="U14" s="160"/>
      <c r="V14" s="160"/>
      <c r="W14" s="160"/>
      <c r="X14" s="160"/>
      <c r="Y14" s="160"/>
      <c r="Z14" s="160"/>
      <c r="AA14" s="199"/>
      <c r="AB14" s="199"/>
      <c r="AC14" s="199"/>
      <c r="AD14" s="77"/>
    </row>
    <row r="15" spans="1:30" ht="15" customHeight="1" x14ac:dyDescent="0.2">
      <c r="A15" s="73"/>
      <c r="B15" s="160"/>
      <c r="C15" s="160"/>
      <c r="D15" s="160"/>
      <c r="E15" s="160"/>
      <c r="F15" s="160"/>
      <c r="G15" s="160"/>
      <c r="H15" s="160"/>
      <c r="I15" s="160"/>
      <c r="J15" s="160"/>
      <c r="K15" s="160"/>
      <c r="L15" s="160"/>
      <c r="M15" s="199"/>
      <c r="N15" s="199"/>
      <c r="O15" s="199"/>
      <c r="P15" s="160"/>
      <c r="Q15" s="160"/>
      <c r="R15" s="160"/>
      <c r="S15" s="160"/>
      <c r="T15" s="160"/>
      <c r="U15" s="160"/>
      <c r="V15" s="160"/>
      <c r="W15" s="160"/>
      <c r="X15" s="160"/>
      <c r="Y15" s="160"/>
      <c r="Z15" s="160"/>
      <c r="AA15" s="199"/>
      <c r="AB15" s="199"/>
      <c r="AC15" s="199"/>
      <c r="AD15" s="77"/>
    </row>
    <row r="16" spans="1:30"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11" t="s">
        <v>33</v>
      </c>
      <c r="Y16" s="11" t="s">
        <v>34</v>
      </c>
      <c r="Z16" s="11" t="s">
        <v>35</v>
      </c>
      <c r="AA16" s="11" t="s">
        <v>36</v>
      </c>
      <c r="AB16" s="11" t="s">
        <v>37</v>
      </c>
      <c r="AC16" s="11" t="s">
        <v>38</v>
      </c>
      <c r="AD16" s="77"/>
    </row>
    <row r="17" spans="1:30" s="1" customFormat="1" ht="15" customHeight="1" x14ac:dyDescent="0.2">
      <c r="A17" s="70"/>
      <c r="B17" s="3"/>
      <c r="C17" s="4"/>
      <c r="D17" s="4"/>
      <c r="E17" s="4"/>
      <c r="F17" s="4"/>
      <c r="G17" s="4"/>
      <c r="H17" s="4"/>
      <c r="I17" s="4"/>
      <c r="J17" s="4"/>
      <c r="K17" s="4"/>
      <c r="L17" s="4"/>
      <c r="M17" s="4"/>
      <c r="N17" s="4"/>
      <c r="O17" s="4"/>
      <c r="P17" s="7"/>
      <c r="Q17" s="7"/>
      <c r="R17" s="7"/>
      <c r="S17" s="7"/>
      <c r="T17" s="7"/>
      <c r="U17" s="7"/>
      <c r="V17" s="7"/>
      <c r="W17" s="7"/>
      <c r="X17" s="7"/>
      <c r="Y17" s="7"/>
      <c r="Z17" s="7"/>
      <c r="AA17" s="7"/>
      <c r="AB17" s="7"/>
      <c r="AC17" s="60"/>
      <c r="AD17" s="81"/>
    </row>
    <row r="18" spans="1:30" s="39" customFormat="1" ht="15" customHeight="1" x14ac:dyDescent="0.25">
      <c r="A18" s="70"/>
      <c r="B18" s="179" t="s">
        <v>413</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0"/>
      <c r="AB18" s="180"/>
      <c r="AC18" s="181"/>
      <c r="AD18" s="70"/>
    </row>
    <row r="19" spans="1:30" s="26" customFormat="1" ht="15" customHeight="1" x14ac:dyDescent="0.2">
      <c r="A19" s="69"/>
      <c r="B19" s="28" t="s">
        <v>782</v>
      </c>
      <c r="C19" s="29" t="s">
        <v>790</v>
      </c>
      <c r="D19" s="29" t="s">
        <v>791</v>
      </c>
      <c r="E19" s="29" t="s">
        <v>792</v>
      </c>
      <c r="F19" s="29" t="s">
        <v>793</v>
      </c>
      <c r="G19" s="29" t="s">
        <v>794</v>
      </c>
      <c r="H19" s="29" t="s">
        <v>795</v>
      </c>
      <c r="I19" s="29" t="s">
        <v>796</v>
      </c>
      <c r="J19" s="29" t="s">
        <v>797</v>
      </c>
      <c r="K19" s="29" t="s">
        <v>798</v>
      </c>
      <c r="L19" s="29" t="s">
        <v>799</v>
      </c>
      <c r="M19" s="29" t="s">
        <v>800</v>
      </c>
      <c r="N19" s="29" t="s">
        <v>801</v>
      </c>
      <c r="O19" s="31" t="s">
        <v>802</v>
      </c>
      <c r="P19" s="31" t="s">
        <v>787</v>
      </c>
      <c r="Q19" s="31" t="s">
        <v>803</v>
      </c>
      <c r="R19" s="31" t="s">
        <v>804</v>
      </c>
      <c r="S19" s="31" t="s">
        <v>805</v>
      </c>
      <c r="T19" s="31" t="s">
        <v>806</v>
      </c>
      <c r="U19" s="31" t="s">
        <v>807</v>
      </c>
      <c r="V19" s="31" t="s">
        <v>808</v>
      </c>
      <c r="W19" s="31" t="s">
        <v>809</v>
      </c>
      <c r="X19" s="31" t="s">
        <v>810</v>
      </c>
      <c r="Y19" s="31" t="s">
        <v>811</v>
      </c>
      <c r="Z19" s="31" t="s">
        <v>812</v>
      </c>
      <c r="AA19" s="31" t="s">
        <v>813</v>
      </c>
      <c r="AB19" s="31" t="s">
        <v>814</v>
      </c>
      <c r="AC19" s="32" t="s">
        <v>815</v>
      </c>
      <c r="AD19" s="76" t="s">
        <v>64</v>
      </c>
    </row>
    <row r="20" spans="1:30" s="48" customFormat="1" ht="15" customHeight="1" x14ac:dyDescent="0.25">
      <c r="A20" s="73">
        <v>1991</v>
      </c>
      <c r="B20" s="138">
        <v>19739</v>
      </c>
      <c r="C20" s="138">
        <v>19711</v>
      </c>
      <c r="D20" s="136">
        <v>22544</v>
      </c>
      <c r="E20" s="136">
        <v>5863</v>
      </c>
      <c r="F20" s="138">
        <v>16682</v>
      </c>
      <c r="G20" s="138">
        <v>1682</v>
      </c>
      <c r="H20" s="138">
        <v>1347</v>
      </c>
      <c r="I20" s="138">
        <v>28</v>
      </c>
      <c r="J20" s="138">
        <v>28</v>
      </c>
      <c r="K20" s="138" t="s">
        <v>9</v>
      </c>
      <c r="L20" s="138" t="s">
        <v>9</v>
      </c>
      <c r="M20" s="138" t="s">
        <v>9</v>
      </c>
      <c r="N20" s="138" t="s">
        <v>9</v>
      </c>
      <c r="O20" s="138" t="s">
        <v>9</v>
      </c>
      <c r="P20" s="138">
        <v>4006</v>
      </c>
      <c r="Q20" s="138">
        <v>2436</v>
      </c>
      <c r="R20" s="136">
        <v>6029</v>
      </c>
      <c r="S20" s="136">
        <v>4898</v>
      </c>
      <c r="T20" s="138">
        <v>1131</v>
      </c>
      <c r="U20" s="138">
        <v>1174</v>
      </c>
      <c r="V20" s="138">
        <v>131</v>
      </c>
      <c r="W20" s="138">
        <v>1570</v>
      </c>
      <c r="X20" s="138">
        <v>1570</v>
      </c>
      <c r="Y20" s="138" t="s">
        <v>9</v>
      </c>
      <c r="Z20" s="138" t="s">
        <v>9</v>
      </c>
      <c r="AA20" s="138" t="s">
        <v>9</v>
      </c>
      <c r="AB20" s="138" t="s">
        <v>9</v>
      </c>
      <c r="AC20" s="138" t="s">
        <v>9</v>
      </c>
      <c r="AD20" s="73">
        <f>A20</f>
        <v>1991</v>
      </c>
    </row>
    <row r="21" spans="1:30" s="48" customFormat="1" ht="15" customHeight="1" x14ac:dyDescent="0.25">
      <c r="A21" s="73">
        <v>1992</v>
      </c>
      <c r="B21" s="138">
        <v>15133</v>
      </c>
      <c r="C21" s="138">
        <v>15427</v>
      </c>
      <c r="D21" s="136">
        <v>21241</v>
      </c>
      <c r="E21" s="136">
        <v>6685</v>
      </c>
      <c r="F21" s="138">
        <v>14557</v>
      </c>
      <c r="G21" s="138">
        <v>-1131</v>
      </c>
      <c r="H21" s="138">
        <v>2001</v>
      </c>
      <c r="I21" s="138">
        <v>-294</v>
      </c>
      <c r="J21" s="138">
        <v>-294</v>
      </c>
      <c r="K21" s="138" t="s">
        <v>9</v>
      </c>
      <c r="L21" s="138" t="s">
        <v>9</v>
      </c>
      <c r="M21" s="138" t="s">
        <v>9</v>
      </c>
      <c r="N21" s="138" t="s">
        <v>9</v>
      </c>
      <c r="O21" s="138" t="s">
        <v>9</v>
      </c>
      <c r="P21" s="138">
        <v>-1684</v>
      </c>
      <c r="Q21" s="138">
        <v>-4064</v>
      </c>
      <c r="R21" s="136">
        <v>10625</v>
      </c>
      <c r="S21" s="136">
        <v>9247</v>
      </c>
      <c r="T21" s="138">
        <v>1378</v>
      </c>
      <c r="U21" s="138">
        <v>-4848</v>
      </c>
      <c r="V21" s="138">
        <v>-594</v>
      </c>
      <c r="W21" s="138">
        <v>2379</v>
      </c>
      <c r="X21" s="138">
        <v>2379</v>
      </c>
      <c r="Y21" s="138" t="s">
        <v>9</v>
      </c>
      <c r="Z21" s="138" t="s">
        <v>9</v>
      </c>
      <c r="AA21" s="138" t="s">
        <v>9</v>
      </c>
      <c r="AB21" s="138" t="s">
        <v>9</v>
      </c>
      <c r="AC21" s="138" t="s">
        <v>9</v>
      </c>
      <c r="AD21" s="73">
        <f t="shared" ref="AD21:AD52" si="0">A21</f>
        <v>1992</v>
      </c>
    </row>
    <row r="22" spans="1:30" s="48" customFormat="1" ht="15" customHeight="1" x14ac:dyDescent="0.25">
      <c r="A22" s="73">
        <v>1993</v>
      </c>
      <c r="B22" s="138">
        <v>14956</v>
      </c>
      <c r="C22" s="138">
        <v>14890</v>
      </c>
      <c r="D22" s="136">
        <v>17384</v>
      </c>
      <c r="E22" s="136">
        <v>4462</v>
      </c>
      <c r="F22" s="138">
        <v>12922</v>
      </c>
      <c r="G22" s="138">
        <v>-296</v>
      </c>
      <c r="H22" s="138">
        <v>2265</v>
      </c>
      <c r="I22" s="138">
        <v>66</v>
      </c>
      <c r="J22" s="138">
        <v>66</v>
      </c>
      <c r="K22" s="138" t="s">
        <v>9</v>
      </c>
      <c r="L22" s="138" t="s">
        <v>9</v>
      </c>
      <c r="M22" s="138" t="s">
        <v>9</v>
      </c>
      <c r="N22" s="138" t="s">
        <v>9</v>
      </c>
      <c r="O22" s="138" t="s">
        <v>9</v>
      </c>
      <c r="P22" s="138">
        <v>376</v>
      </c>
      <c r="Q22" s="138">
        <v>-1683</v>
      </c>
      <c r="R22" s="136">
        <v>10207</v>
      </c>
      <c r="S22" s="136">
        <v>6018</v>
      </c>
      <c r="T22" s="138">
        <v>4190</v>
      </c>
      <c r="U22" s="138">
        <v>-3965</v>
      </c>
      <c r="V22" s="138">
        <v>-1907</v>
      </c>
      <c r="W22" s="138">
        <v>2059</v>
      </c>
      <c r="X22" s="138">
        <v>2059</v>
      </c>
      <c r="Y22" s="138" t="s">
        <v>9</v>
      </c>
      <c r="Z22" s="138" t="s">
        <v>9</v>
      </c>
      <c r="AA22" s="138" t="s">
        <v>9</v>
      </c>
      <c r="AB22" s="138" t="s">
        <v>9</v>
      </c>
      <c r="AC22" s="138" t="s">
        <v>9</v>
      </c>
      <c r="AD22" s="73">
        <f t="shared" si="0"/>
        <v>1993</v>
      </c>
    </row>
    <row r="23" spans="1:30" s="48" customFormat="1" ht="15" customHeight="1" x14ac:dyDescent="0.25">
      <c r="A23" s="73">
        <v>1994</v>
      </c>
      <c r="B23" s="138">
        <v>16399</v>
      </c>
      <c r="C23" s="138">
        <v>16712</v>
      </c>
      <c r="D23" s="136">
        <v>19843</v>
      </c>
      <c r="E23" s="136">
        <v>5929</v>
      </c>
      <c r="F23" s="138">
        <v>13914</v>
      </c>
      <c r="G23" s="138">
        <v>-44</v>
      </c>
      <c r="H23" s="138">
        <v>2842</v>
      </c>
      <c r="I23" s="138">
        <v>-313</v>
      </c>
      <c r="J23" s="138">
        <v>-313</v>
      </c>
      <c r="K23" s="138" t="s">
        <v>9</v>
      </c>
      <c r="L23" s="138" t="s">
        <v>9</v>
      </c>
      <c r="M23" s="138" t="s">
        <v>9</v>
      </c>
      <c r="N23" s="138" t="s">
        <v>9</v>
      </c>
      <c r="O23" s="138" t="s">
        <v>9</v>
      </c>
      <c r="P23" s="138">
        <v>6106</v>
      </c>
      <c r="Q23" s="138">
        <v>1820</v>
      </c>
      <c r="R23" s="136">
        <v>9800</v>
      </c>
      <c r="S23" s="136">
        <v>5479</v>
      </c>
      <c r="T23" s="138">
        <v>4321</v>
      </c>
      <c r="U23" s="138">
        <v>-1624</v>
      </c>
      <c r="V23" s="138">
        <v>-877</v>
      </c>
      <c r="W23" s="138">
        <v>4286</v>
      </c>
      <c r="X23" s="138">
        <v>4286</v>
      </c>
      <c r="Y23" s="138" t="s">
        <v>9</v>
      </c>
      <c r="Z23" s="138" t="s">
        <v>9</v>
      </c>
      <c r="AA23" s="138" t="s">
        <v>9</v>
      </c>
      <c r="AB23" s="138" t="s">
        <v>9</v>
      </c>
      <c r="AC23" s="138" t="s">
        <v>9</v>
      </c>
      <c r="AD23" s="73">
        <f t="shared" si="0"/>
        <v>1994</v>
      </c>
    </row>
    <row r="24" spans="1:30" s="48" customFormat="1" ht="15" customHeight="1" x14ac:dyDescent="0.25">
      <c r="A24" s="73">
        <v>1995</v>
      </c>
      <c r="B24" s="138">
        <v>29138</v>
      </c>
      <c r="C24" s="138">
        <v>27828</v>
      </c>
      <c r="D24" s="136">
        <v>37291</v>
      </c>
      <c r="E24" s="136">
        <v>12926</v>
      </c>
      <c r="F24" s="138">
        <v>24365</v>
      </c>
      <c r="G24" s="138">
        <v>822</v>
      </c>
      <c r="H24" s="138">
        <v>2641</v>
      </c>
      <c r="I24" s="138">
        <v>1310</v>
      </c>
      <c r="J24" s="138">
        <v>1214</v>
      </c>
      <c r="K24" s="138" t="s">
        <v>9</v>
      </c>
      <c r="L24" s="138">
        <v>96</v>
      </c>
      <c r="M24" s="138" t="s">
        <v>9</v>
      </c>
      <c r="N24" s="138" t="s">
        <v>9</v>
      </c>
      <c r="O24" s="138" t="s">
        <v>9</v>
      </c>
      <c r="P24" s="138">
        <v>8852</v>
      </c>
      <c r="Q24" s="138">
        <v>4206</v>
      </c>
      <c r="R24" s="136">
        <v>13689</v>
      </c>
      <c r="S24" s="136">
        <v>6388</v>
      </c>
      <c r="T24" s="138">
        <v>7302</v>
      </c>
      <c r="U24" s="138">
        <v>-2692</v>
      </c>
      <c r="V24" s="138">
        <v>-404</v>
      </c>
      <c r="W24" s="138">
        <v>4646</v>
      </c>
      <c r="X24" s="138">
        <v>3188</v>
      </c>
      <c r="Y24" s="138" t="s">
        <v>9</v>
      </c>
      <c r="Z24" s="138">
        <v>1458</v>
      </c>
      <c r="AA24" s="138" t="s">
        <v>9</v>
      </c>
      <c r="AB24" s="138" t="s">
        <v>9</v>
      </c>
      <c r="AC24" s="138" t="s">
        <v>9</v>
      </c>
      <c r="AD24" s="73">
        <f t="shared" si="0"/>
        <v>1995</v>
      </c>
    </row>
    <row r="25" spans="1:30" s="48" customFormat="1" ht="15" customHeight="1" x14ac:dyDescent="0.25">
      <c r="A25" s="73">
        <v>1996</v>
      </c>
      <c r="B25" s="138">
        <v>46661</v>
      </c>
      <c r="C25" s="138">
        <v>26920</v>
      </c>
      <c r="D25" s="136">
        <v>27140</v>
      </c>
      <c r="E25" s="136">
        <v>7661</v>
      </c>
      <c r="F25" s="138">
        <v>19479</v>
      </c>
      <c r="G25" s="138">
        <v>3844</v>
      </c>
      <c r="H25" s="138">
        <v>3597</v>
      </c>
      <c r="I25" s="138">
        <v>19741</v>
      </c>
      <c r="J25" s="138">
        <v>14212</v>
      </c>
      <c r="K25" s="138">
        <v>1883</v>
      </c>
      <c r="L25" s="138">
        <v>-114</v>
      </c>
      <c r="M25" s="138">
        <v>3824</v>
      </c>
      <c r="N25" s="138">
        <v>-64</v>
      </c>
      <c r="O25" s="138" t="s">
        <v>9</v>
      </c>
      <c r="P25" s="138">
        <v>12131</v>
      </c>
      <c r="Q25" s="138">
        <v>-1479</v>
      </c>
      <c r="R25" s="136">
        <v>18277</v>
      </c>
      <c r="S25" s="136">
        <v>13715</v>
      </c>
      <c r="T25" s="138">
        <v>4562</v>
      </c>
      <c r="U25" s="138">
        <v>-5570</v>
      </c>
      <c r="V25" s="138">
        <v>-471</v>
      </c>
      <c r="W25" s="138">
        <v>13610</v>
      </c>
      <c r="X25" s="138">
        <v>7921</v>
      </c>
      <c r="Y25" s="138">
        <v>4838</v>
      </c>
      <c r="Z25" s="138">
        <v>295</v>
      </c>
      <c r="AA25" s="138">
        <v>145</v>
      </c>
      <c r="AB25" s="138">
        <v>412</v>
      </c>
      <c r="AC25" s="138" t="s">
        <v>9</v>
      </c>
      <c r="AD25" s="73">
        <f t="shared" si="0"/>
        <v>1996</v>
      </c>
    </row>
    <row r="26" spans="1:30" s="48" customFormat="1" ht="15" customHeight="1" x14ac:dyDescent="0.25">
      <c r="A26" s="73">
        <v>1997</v>
      </c>
      <c r="B26" s="138">
        <v>43297</v>
      </c>
      <c r="C26" s="138">
        <v>30241</v>
      </c>
      <c r="D26" s="136">
        <v>36547</v>
      </c>
      <c r="E26" s="136">
        <v>13239</v>
      </c>
      <c r="F26" s="138">
        <v>23308</v>
      </c>
      <c r="G26" s="138">
        <v>2563</v>
      </c>
      <c r="H26" s="138">
        <v>4370</v>
      </c>
      <c r="I26" s="138">
        <v>13055</v>
      </c>
      <c r="J26" s="138">
        <v>8594</v>
      </c>
      <c r="K26" s="138">
        <v>706</v>
      </c>
      <c r="L26" s="138">
        <v>2</v>
      </c>
      <c r="M26" s="138">
        <v>3842</v>
      </c>
      <c r="N26" s="138">
        <v>-89</v>
      </c>
      <c r="O26" s="138" t="s">
        <v>9</v>
      </c>
      <c r="P26" s="138">
        <v>16257</v>
      </c>
      <c r="Q26" s="138">
        <v>4446</v>
      </c>
      <c r="R26" s="136">
        <v>16394</v>
      </c>
      <c r="S26" s="136">
        <v>10246</v>
      </c>
      <c r="T26" s="138">
        <v>6147</v>
      </c>
      <c r="U26" s="138">
        <v>-1379</v>
      </c>
      <c r="V26" s="138">
        <v>-322</v>
      </c>
      <c r="W26" s="138">
        <v>11811</v>
      </c>
      <c r="X26" s="138">
        <v>3703</v>
      </c>
      <c r="Y26" s="138">
        <v>4214</v>
      </c>
      <c r="Z26" s="138">
        <v>1047</v>
      </c>
      <c r="AA26" s="138">
        <v>2286</v>
      </c>
      <c r="AB26" s="138">
        <v>561</v>
      </c>
      <c r="AC26" s="138" t="s">
        <v>9</v>
      </c>
      <c r="AD26" s="73">
        <f t="shared" si="0"/>
        <v>1997</v>
      </c>
    </row>
    <row r="27" spans="1:30" s="48" customFormat="1" ht="15" customHeight="1" x14ac:dyDescent="0.25">
      <c r="A27" s="73">
        <v>1998</v>
      </c>
      <c r="B27" s="138">
        <v>86368</v>
      </c>
      <c r="C27" s="138">
        <v>63466</v>
      </c>
      <c r="D27" s="136">
        <v>75388</v>
      </c>
      <c r="E27" s="136">
        <v>18744</v>
      </c>
      <c r="F27" s="138">
        <v>56645</v>
      </c>
      <c r="G27" s="138">
        <v>1905</v>
      </c>
      <c r="H27" s="138">
        <v>4917</v>
      </c>
      <c r="I27" s="138">
        <v>22902</v>
      </c>
      <c r="J27" s="138">
        <v>17784</v>
      </c>
      <c r="K27" s="138">
        <v>520</v>
      </c>
      <c r="L27" s="138">
        <v>2160</v>
      </c>
      <c r="M27" s="138">
        <v>2029</v>
      </c>
      <c r="N27" s="138">
        <v>409</v>
      </c>
      <c r="O27" s="138" t="s">
        <v>9</v>
      </c>
      <c r="P27" s="138">
        <v>27516</v>
      </c>
      <c r="Q27" s="138">
        <v>4954</v>
      </c>
      <c r="R27" s="136">
        <v>24821</v>
      </c>
      <c r="S27" s="136">
        <v>18151</v>
      </c>
      <c r="T27" s="138">
        <v>6671</v>
      </c>
      <c r="U27" s="138">
        <v>-1280</v>
      </c>
      <c r="V27" s="138">
        <v>-436</v>
      </c>
      <c r="W27" s="138">
        <v>22562</v>
      </c>
      <c r="X27" s="138">
        <v>16174</v>
      </c>
      <c r="Y27" s="138">
        <v>4665</v>
      </c>
      <c r="Z27" s="138">
        <v>1441</v>
      </c>
      <c r="AA27" s="138">
        <v>489</v>
      </c>
      <c r="AB27" s="138">
        <v>-206</v>
      </c>
      <c r="AC27" s="138" t="s">
        <v>9</v>
      </c>
      <c r="AD27" s="73">
        <f t="shared" si="0"/>
        <v>1998</v>
      </c>
    </row>
    <row r="28" spans="1:30" s="48" customFormat="1" ht="15" customHeight="1" x14ac:dyDescent="0.25">
      <c r="A28" s="73">
        <v>1999</v>
      </c>
      <c r="B28" s="138">
        <v>131108</v>
      </c>
      <c r="C28" s="138">
        <v>96036</v>
      </c>
      <c r="D28" s="136">
        <v>115214</v>
      </c>
      <c r="E28" s="136">
        <v>28196</v>
      </c>
      <c r="F28" s="138">
        <v>87017</v>
      </c>
      <c r="G28" s="138">
        <v>1667</v>
      </c>
      <c r="H28" s="138">
        <v>7352</v>
      </c>
      <c r="I28" s="138">
        <v>35072</v>
      </c>
      <c r="J28" s="138">
        <v>26665</v>
      </c>
      <c r="K28" s="138">
        <v>1508</v>
      </c>
      <c r="L28" s="138">
        <v>-141</v>
      </c>
      <c r="M28" s="138">
        <v>6608</v>
      </c>
      <c r="N28" s="138">
        <v>432</v>
      </c>
      <c r="O28" s="138" t="s">
        <v>9</v>
      </c>
      <c r="P28" s="138">
        <v>81167</v>
      </c>
      <c r="Q28" s="138">
        <v>18344</v>
      </c>
      <c r="R28" s="136">
        <v>60256</v>
      </c>
      <c r="S28" s="136">
        <v>35877</v>
      </c>
      <c r="T28" s="138">
        <v>24380</v>
      </c>
      <c r="U28" s="138">
        <v>-5789</v>
      </c>
      <c r="V28" s="138">
        <v>-247</v>
      </c>
      <c r="W28" s="138">
        <v>62823</v>
      </c>
      <c r="X28" s="138">
        <v>30684</v>
      </c>
      <c r="Y28" s="138">
        <v>25713</v>
      </c>
      <c r="Z28" s="138">
        <v>1713</v>
      </c>
      <c r="AA28" s="138">
        <v>3836</v>
      </c>
      <c r="AB28" s="138">
        <v>878</v>
      </c>
      <c r="AC28" s="138" t="s">
        <v>9</v>
      </c>
      <c r="AD28" s="73">
        <f t="shared" si="0"/>
        <v>1999</v>
      </c>
    </row>
    <row r="29" spans="1:30" s="48" customFormat="1" ht="15" customHeight="1" x14ac:dyDescent="0.25">
      <c r="A29" s="73">
        <v>2000</v>
      </c>
      <c r="B29" s="138">
        <v>103192</v>
      </c>
      <c r="C29" s="138">
        <v>65171</v>
      </c>
      <c r="D29" s="136">
        <v>182792</v>
      </c>
      <c r="E29" s="136">
        <v>118846</v>
      </c>
      <c r="F29" s="138">
        <v>63946</v>
      </c>
      <c r="G29" s="138">
        <v>-5205</v>
      </c>
      <c r="H29" s="138">
        <v>6430</v>
      </c>
      <c r="I29" s="138">
        <v>38021</v>
      </c>
      <c r="J29" s="138">
        <v>27496</v>
      </c>
      <c r="K29" s="138">
        <v>1355</v>
      </c>
      <c r="L29" s="138">
        <v>2009</v>
      </c>
      <c r="M29" s="138">
        <v>6786</v>
      </c>
      <c r="N29" s="138">
        <v>375</v>
      </c>
      <c r="O29" s="138" t="s">
        <v>9</v>
      </c>
      <c r="P29" s="138">
        <v>256443</v>
      </c>
      <c r="Q29" s="138">
        <v>111524</v>
      </c>
      <c r="R29" s="136">
        <v>326766</v>
      </c>
      <c r="S29" s="136">
        <v>208027</v>
      </c>
      <c r="T29" s="138">
        <v>118740</v>
      </c>
      <c r="U29" s="138">
        <v>-6883</v>
      </c>
      <c r="V29" s="138">
        <v>-332</v>
      </c>
      <c r="W29" s="138">
        <v>144919</v>
      </c>
      <c r="X29" s="138">
        <v>94429</v>
      </c>
      <c r="Y29" s="138">
        <v>36601</v>
      </c>
      <c r="Z29" s="138">
        <v>7030</v>
      </c>
      <c r="AA29" s="138">
        <v>3959</v>
      </c>
      <c r="AB29" s="138">
        <v>2900</v>
      </c>
      <c r="AC29" s="138" t="s">
        <v>9</v>
      </c>
      <c r="AD29" s="73">
        <f t="shared" si="0"/>
        <v>2000</v>
      </c>
    </row>
    <row r="30" spans="1:30" s="48" customFormat="1" ht="15" customHeight="1" x14ac:dyDescent="0.25">
      <c r="A30" s="73">
        <v>2001</v>
      </c>
      <c r="B30" s="138">
        <v>78270</v>
      </c>
      <c r="C30" s="138">
        <v>60802</v>
      </c>
      <c r="D30" s="136">
        <v>129838</v>
      </c>
      <c r="E30" s="136">
        <v>54564</v>
      </c>
      <c r="F30" s="138">
        <v>75274</v>
      </c>
      <c r="G30" s="138">
        <v>-19786</v>
      </c>
      <c r="H30" s="138">
        <v>5313</v>
      </c>
      <c r="I30" s="138">
        <v>17468</v>
      </c>
      <c r="J30" s="138">
        <v>10141</v>
      </c>
      <c r="K30" s="138">
        <v>4706</v>
      </c>
      <c r="L30" s="138">
        <v>2079</v>
      </c>
      <c r="M30" s="138">
        <v>-858</v>
      </c>
      <c r="N30" s="138">
        <v>1400</v>
      </c>
      <c r="O30" s="138" t="s">
        <v>9</v>
      </c>
      <c r="P30" s="138">
        <v>63198</v>
      </c>
      <c r="Q30" s="138">
        <v>13452</v>
      </c>
      <c r="R30" s="136">
        <v>89592</v>
      </c>
      <c r="S30" s="136">
        <v>54731</v>
      </c>
      <c r="T30" s="138">
        <v>34861</v>
      </c>
      <c r="U30" s="138">
        <v>-21252</v>
      </c>
      <c r="V30" s="138">
        <v>-157</v>
      </c>
      <c r="W30" s="138">
        <v>49746</v>
      </c>
      <c r="X30" s="138">
        <v>20948</v>
      </c>
      <c r="Y30" s="138">
        <v>26412</v>
      </c>
      <c r="Z30" s="138">
        <v>-60</v>
      </c>
      <c r="AA30" s="138">
        <v>1271</v>
      </c>
      <c r="AB30" s="138">
        <v>1175</v>
      </c>
      <c r="AC30" s="138" t="s">
        <v>9</v>
      </c>
      <c r="AD30" s="73">
        <f t="shared" si="0"/>
        <v>2001</v>
      </c>
    </row>
    <row r="31" spans="1:30" s="48" customFormat="1" ht="15" customHeight="1" x14ac:dyDescent="0.25">
      <c r="A31" s="73">
        <v>2002</v>
      </c>
      <c r="B31" s="138">
        <v>18022</v>
      </c>
      <c r="C31" s="138">
        <v>40976</v>
      </c>
      <c r="D31" s="136">
        <v>101623</v>
      </c>
      <c r="E31" s="136">
        <v>56053</v>
      </c>
      <c r="F31" s="138">
        <v>45569</v>
      </c>
      <c r="G31" s="138">
        <v>-13269</v>
      </c>
      <c r="H31" s="138">
        <v>8676</v>
      </c>
      <c r="I31" s="138">
        <v>-22954</v>
      </c>
      <c r="J31" s="138">
        <v>-1167</v>
      </c>
      <c r="K31" s="138">
        <v>-26117</v>
      </c>
      <c r="L31" s="138">
        <v>3534</v>
      </c>
      <c r="M31" s="138">
        <v>776</v>
      </c>
      <c r="N31" s="138">
        <v>20</v>
      </c>
      <c r="O31" s="138" t="s">
        <v>9</v>
      </c>
      <c r="P31" s="138">
        <v>54765</v>
      </c>
      <c r="Q31" s="138">
        <v>30934</v>
      </c>
      <c r="R31" s="136">
        <v>70466</v>
      </c>
      <c r="S31" s="136">
        <v>32345</v>
      </c>
      <c r="T31" s="138">
        <v>38121</v>
      </c>
      <c r="U31" s="138">
        <v>-6990</v>
      </c>
      <c r="V31" s="138">
        <v>-197</v>
      </c>
      <c r="W31" s="138">
        <v>23831</v>
      </c>
      <c r="X31" s="138">
        <v>-9005</v>
      </c>
      <c r="Y31" s="138">
        <v>22692</v>
      </c>
      <c r="Z31" s="138">
        <v>9143</v>
      </c>
      <c r="AA31" s="138">
        <v>-299</v>
      </c>
      <c r="AB31" s="138">
        <v>1299</v>
      </c>
      <c r="AC31" s="138" t="s">
        <v>9</v>
      </c>
      <c r="AD31" s="73">
        <f t="shared" si="0"/>
        <v>2002</v>
      </c>
    </row>
    <row r="32" spans="1:30" s="48" customFormat="1" ht="15" customHeight="1" x14ac:dyDescent="0.25">
      <c r="A32" s="73">
        <v>2003</v>
      </c>
      <c r="B32" s="138">
        <v>35902</v>
      </c>
      <c r="C32" s="138">
        <v>29022</v>
      </c>
      <c r="D32" s="136">
        <v>83416</v>
      </c>
      <c r="E32" s="136">
        <v>59735</v>
      </c>
      <c r="F32" s="138">
        <v>23681</v>
      </c>
      <c r="G32" s="138">
        <v>-4010</v>
      </c>
      <c r="H32" s="138">
        <v>9351</v>
      </c>
      <c r="I32" s="138">
        <v>6880</v>
      </c>
      <c r="J32" s="138">
        <v>7445</v>
      </c>
      <c r="K32" s="138">
        <v>2797</v>
      </c>
      <c r="L32" s="138">
        <v>-2572</v>
      </c>
      <c r="M32" s="138">
        <v>-1486</v>
      </c>
      <c r="N32" s="138">
        <v>696</v>
      </c>
      <c r="O32" s="138" t="s">
        <v>9</v>
      </c>
      <c r="P32" s="138">
        <v>59655</v>
      </c>
      <c r="Q32" s="138">
        <v>43289</v>
      </c>
      <c r="R32" s="136">
        <v>78646</v>
      </c>
      <c r="S32" s="136">
        <v>31845</v>
      </c>
      <c r="T32" s="138">
        <v>46801</v>
      </c>
      <c r="U32" s="138">
        <v>-3334</v>
      </c>
      <c r="V32" s="138">
        <v>-178</v>
      </c>
      <c r="W32" s="138">
        <v>16367</v>
      </c>
      <c r="X32" s="138">
        <v>-16252</v>
      </c>
      <c r="Y32" s="138">
        <v>28359</v>
      </c>
      <c r="Z32" s="138">
        <v>5832</v>
      </c>
      <c r="AA32" s="138">
        <v>-688</v>
      </c>
      <c r="AB32" s="138">
        <v>-883</v>
      </c>
      <c r="AC32" s="138" t="s">
        <v>9</v>
      </c>
      <c r="AD32" s="73">
        <f t="shared" si="0"/>
        <v>2003</v>
      </c>
    </row>
    <row r="33" spans="1:30" s="48" customFormat="1" ht="15" customHeight="1" x14ac:dyDescent="0.25">
      <c r="A33" s="73">
        <v>2004</v>
      </c>
      <c r="B33" s="138">
        <v>7943</v>
      </c>
      <c r="C33" s="138">
        <v>2585</v>
      </c>
      <c r="D33" s="136">
        <v>65861</v>
      </c>
      <c r="E33" s="136">
        <v>90258</v>
      </c>
      <c r="F33" s="138">
        <v>-24397</v>
      </c>
      <c r="G33" s="138">
        <v>18799</v>
      </c>
      <c r="H33" s="138">
        <v>8184</v>
      </c>
      <c r="I33" s="138">
        <v>5357</v>
      </c>
      <c r="J33" s="138">
        <v>3064</v>
      </c>
      <c r="K33" s="138">
        <v>-868</v>
      </c>
      <c r="L33" s="138">
        <v>1375</v>
      </c>
      <c r="M33" s="138">
        <v>2776</v>
      </c>
      <c r="N33" s="138">
        <v>-990</v>
      </c>
      <c r="O33" s="138" t="s">
        <v>9</v>
      </c>
      <c r="P33" s="138">
        <v>-16624</v>
      </c>
      <c r="Q33" s="138">
        <v>30496</v>
      </c>
      <c r="R33" s="136">
        <v>61081</v>
      </c>
      <c r="S33" s="136">
        <v>26555</v>
      </c>
      <c r="T33" s="138">
        <v>34526</v>
      </c>
      <c r="U33" s="138">
        <v>-4086</v>
      </c>
      <c r="V33" s="138">
        <v>56</v>
      </c>
      <c r="W33" s="138">
        <v>-47120</v>
      </c>
      <c r="X33" s="138">
        <v>-34857</v>
      </c>
      <c r="Y33" s="138">
        <v>-8076</v>
      </c>
      <c r="Z33" s="138">
        <v>-7430</v>
      </c>
      <c r="AA33" s="138">
        <v>1725</v>
      </c>
      <c r="AB33" s="138">
        <v>1518</v>
      </c>
      <c r="AC33" s="138" t="s">
        <v>9</v>
      </c>
      <c r="AD33" s="73">
        <f t="shared" si="0"/>
        <v>2004</v>
      </c>
    </row>
    <row r="34" spans="1:30" s="48" customFormat="1" ht="15" customHeight="1" x14ac:dyDescent="0.25">
      <c r="A34" s="73">
        <v>2005</v>
      </c>
      <c r="B34" s="138">
        <v>71141</v>
      </c>
      <c r="C34" s="138">
        <v>48054</v>
      </c>
      <c r="D34" s="136">
        <v>82786</v>
      </c>
      <c r="E34" s="136">
        <v>59327</v>
      </c>
      <c r="F34" s="138">
        <v>23460</v>
      </c>
      <c r="G34" s="138">
        <v>20628</v>
      </c>
      <c r="H34" s="138">
        <v>3966</v>
      </c>
      <c r="I34" s="138">
        <v>23087</v>
      </c>
      <c r="J34" s="138">
        <v>12441</v>
      </c>
      <c r="K34" s="138">
        <v>4326</v>
      </c>
      <c r="L34" s="138">
        <v>95</v>
      </c>
      <c r="M34" s="138">
        <v>5989</v>
      </c>
      <c r="N34" s="138">
        <v>236</v>
      </c>
      <c r="O34" s="138" t="s">
        <v>9</v>
      </c>
      <c r="P34" s="138">
        <v>49355</v>
      </c>
      <c r="Q34" s="138">
        <v>32666</v>
      </c>
      <c r="R34" s="136">
        <v>75142</v>
      </c>
      <c r="S34" s="136">
        <v>46569</v>
      </c>
      <c r="T34" s="138">
        <v>28573</v>
      </c>
      <c r="U34" s="138">
        <v>3266</v>
      </c>
      <c r="V34" s="138">
        <v>827</v>
      </c>
      <c r="W34" s="138">
        <v>16689</v>
      </c>
      <c r="X34" s="138">
        <v>5445</v>
      </c>
      <c r="Y34" s="138">
        <v>5136</v>
      </c>
      <c r="Z34" s="138">
        <v>-230</v>
      </c>
      <c r="AA34" s="138">
        <v>4837</v>
      </c>
      <c r="AB34" s="138">
        <v>1501</v>
      </c>
      <c r="AC34" s="138" t="s">
        <v>9</v>
      </c>
      <c r="AD34" s="73">
        <f t="shared" si="0"/>
        <v>2005</v>
      </c>
    </row>
    <row r="35" spans="1:30" s="48" customFormat="1" ht="15" customHeight="1" x14ac:dyDescent="0.25">
      <c r="A35" s="73">
        <v>2006</v>
      </c>
      <c r="B35" s="138">
        <v>117812</v>
      </c>
      <c r="C35" s="138">
        <v>98840</v>
      </c>
      <c r="D35" s="136">
        <v>126149</v>
      </c>
      <c r="E35" s="136">
        <v>52282</v>
      </c>
      <c r="F35" s="138">
        <v>73868</v>
      </c>
      <c r="G35" s="138">
        <v>28286</v>
      </c>
      <c r="H35" s="138">
        <v>-3314</v>
      </c>
      <c r="I35" s="138">
        <v>18972</v>
      </c>
      <c r="J35" s="138">
        <v>8509</v>
      </c>
      <c r="K35" s="138">
        <v>4407</v>
      </c>
      <c r="L35" s="138">
        <v>1338</v>
      </c>
      <c r="M35" s="138">
        <v>3985</v>
      </c>
      <c r="N35" s="138">
        <v>734</v>
      </c>
      <c r="O35" s="138" t="s">
        <v>9</v>
      </c>
      <c r="P35" s="138">
        <v>69166</v>
      </c>
      <c r="Q35" s="138">
        <v>29382</v>
      </c>
      <c r="R35" s="136">
        <v>62500</v>
      </c>
      <c r="S35" s="136">
        <v>39132</v>
      </c>
      <c r="T35" s="138">
        <v>23368</v>
      </c>
      <c r="U35" s="138">
        <v>-368</v>
      </c>
      <c r="V35" s="138">
        <v>6382</v>
      </c>
      <c r="W35" s="138">
        <v>39784</v>
      </c>
      <c r="X35" s="138">
        <v>6436</v>
      </c>
      <c r="Y35" s="138">
        <v>18577</v>
      </c>
      <c r="Z35" s="138">
        <v>9650</v>
      </c>
      <c r="AA35" s="138">
        <v>4037</v>
      </c>
      <c r="AB35" s="138">
        <v>1084</v>
      </c>
      <c r="AC35" s="138" t="s">
        <v>9</v>
      </c>
      <c r="AD35" s="73">
        <f t="shared" si="0"/>
        <v>2006</v>
      </c>
    </row>
    <row r="36" spans="1:30" s="48" customFormat="1" ht="15" customHeight="1" x14ac:dyDescent="0.25">
      <c r="A36" s="73">
        <v>2007</v>
      </c>
      <c r="B36" s="138">
        <v>103446</v>
      </c>
      <c r="C36" s="138">
        <v>79105</v>
      </c>
      <c r="D36" s="136">
        <v>190368</v>
      </c>
      <c r="E36" s="136">
        <v>145036</v>
      </c>
      <c r="F36" s="138">
        <v>45332</v>
      </c>
      <c r="G36" s="138">
        <v>30865</v>
      </c>
      <c r="H36" s="138">
        <v>2907</v>
      </c>
      <c r="I36" s="138">
        <v>24341</v>
      </c>
      <c r="J36" s="138">
        <v>19376</v>
      </c>
      <c r="K36" s="138">
        <v>1789</v>
      </c>
      <c r="L36" s="138">
        <v>-260</v>
      </c>
      <c r="M36" s="138">
        <v>3242</v>
      </c>
      <c r="N36" s="138">
        <v>193</v>
      </c>
      <c r="O36" s="138" t="s">
        <v>9</v>
      </c>
      <c r="P36" s="138">
        <v>38340</v>
      </c>
      <c r="Q36" s="138">
        <v>46419</v>
      </c>
      <c r="R36" s="136">
        <v>87582</v>
      </c>
      <c r="S36" s="136">
        <v>55197</v>
      </c>
      <c r="T36" s="138">
        <v>32385</v>
      </c>
      <c r="U36" s="138">
        <v>5474</v>
      </c>
      <c r="V36" s="138">
        <v>8560</v>
      </c>
      <c r="W36" s="138">
        <v>-8079</v>
      </c>
      <c r="X36" s="138">
        <v>-1972</v>
      </c>
      <c r="Y36" s="138">
        <v>-23058</v>
      </c>
      <c r="Z36" s="138">
        <v>14979</v>
      </c>
      <c r="AA36" s="138">
        <v>1162</v>
      </c>
      <c r="AB36" s="138">
        <v>810</v>
      </c>
      <c r="AC36" s="138" t="s">
        <v>9</v>
      </c>
      <c r="AD36" s="73">
        <f t="shared" si="0"/>
        <v>2007</v>
      </c>
    </row>
    <row r="37" spans="1:30" s="48" customFormat="1" ht="15" customHeight="1" x14ac:dyDescent="0.25">
      <c r="A37" s="73">
        <v>2008</v>
      </c>
      <c r="B37" s="138">
        <v>63620</v>
      </c>
      <c r="C37" s="138">
        <v>31107</v>
      </c>
      <c r="D37" s="136">
        <v>143851</v>
      </c>
      <c r="E37" s="136">
        <v>97167</v>
      </c>
      <c r="F37" s="138">
        <v>46684</v>
      </c>
      <c r="G37" s="138">
        <v>-21011</v>
      </c>
      <c r="H37" s="138">
        <v>5433</v>
      </c>
      <c r="I37" s="138">
        <v>32513</v>
      </c>
      <c r="J37" s="138">
        <v>29507</v>
      </c>
      <c r="K37" s="138">
        <v>3521</v>
      </c>
      <c r="L37" s="138">
        <v>-2133</v>
      </c>
      <c r="M37" s="138">
        <v>1548</v>
      </c>
      <c r="N37" s="138">
        <v>70</v>
      </c>
      <c r="O37" s="138" t="s">
        <v>9</v>
      </c>
      <c r="P37" s="138">
        <v>20352</v>
      </c>
      <c r="Q37" s="138">
        <v>3489</v>
      </c>
      <c r="R37" s="136">
        <v>50501</v>
      </c>
      <c r="S37" s="136">
        <v>26617</v>
      </c>
      <c r="T37" s="138">
        <v>23884</v>
      </c>
      <c r="U37" s="138">
        <v>-22521</v>
      </c>
      <c r="V37" s="138">
        <v>2126</v>
      </c>
      <c r="W37" s="138">
        <v>16863</v>
      </c>
      <c r="X37" s="138">
        <v>6492</v>
      </c>
      <c r="Y37" s="138">
        <v>10696</v>
      </c>
      <c r="Z37" s="138">
        <v>3283</v>
      </c>
      <c r="AA37" s="138">
        <v>-4125</v>
      </c>
      <c r="AB37" s="138">
        <v>517</v>
      </c>
      <c r="AC37" s="138" t="s">
        <v>9</v>
      </c>
      <c r="AD37" s="73">
        <f t="shared" si="0"/>
        <v>2008</v>
      </c>
    </row>
    <row r="38" spans="1:30" s="48" customFormat="1" ht="15" customHeight="1" x14ac:dyDescent="0.25">
      <c r="A38" s="73">
        <v>2009</v>
      </c>
      <c r="B38" s="138">
        <v>72192</v>
      </c>
      <c r="C38" s="138">
        <v>64669</v>
      </c>
      <c r="D38" s="136">
        <v>107671</v>
      </c>
      <c r="E38" s="136">
        <v>62502</v>
      </c>
      <c r="F38" s="138">
        <v>45169</v>
      </c>
      <c r="G38" s="138">
        <v>15774</v>
      </c>
      <c r="H38" s="138">
        <v>3727</v>
      </c>
      <c r="I38" s="138">
        <v>7522</v>
      </c>
      <c r="J38" s="138">
        <v>13604</v>
      </c>
      <c r="K38" s="138">
        <v>-2732</v>
      </c>
      <c r="L38" s="138">
        <v>923</v>
      </c>
      <c r="M38" s="138">
        <v>-4201</v>
      </c>
      <c r="N38" s="138">
        <v>-73</v>
      </c>
      <c r="O38" s="138" t="s">
        <v>9</v>
      </c>
      <c r="P38" s="138">
        <v>39989</v>
      </c>
      <c r="Q38" s="138">
        <v>-1525</v>
      </c>
      <c r="R38" s="136">
        <v>31906</v>
      </c>
      <c r="S38" s="136">
        <v>21802</v>
      </c>
      <c r="T38" s="138">
        <v>10104</v>
      </c>
      <c r="U38" s="138">
        <v>-11417</v>
      </c>
      <c r="V38" s="138">
        <v>-212</v>
      </c>
      <c r="W38" s="138">
        <v>41514</v>
      </c>
      <c r="X38" s="138">
        <v>15255</v>
      </c>
      <c r="Y38" s="138">
        <v>25018</v>
      </c>
      <c r="Z38" s="138">
        <v>1590</v>
      </c>
      <c r="AA38" s="138">
        <v>-988</v>
      </c>
      <c r="AB38" s="138">
        <v>639</v>
      </c>
      <c r="AC38" s="138" t="s">
        <v>9</v>
      </c>
      <c r="AD38" s="73">
        <f t="shared" si="0"/>
        <v>2009</v>
      </c>
    </row>
    <row r="39" spans="1:30" s="48" customFormat="1" ht="15" customHeight="1" x14ac:dyDescent="0.25">
      <c r="A39" s="73">
        <v>2010</v>
      </c>
      <c r="B39" s="138">
        <v>109844</v>
      </c>
      <c r="C39" s="138">
        <v>76221</v>
      </c>
      <c r="D39" s="136">
        <v>99602</v>
      </c>
      <c r="E39" s="136">
        <v>45117</v>
      </c>
      <c r="F39" s="138">
        <v>54486</v>
      </c>
      <c r="G39" s="138">
        <v>19962</v>
      </c>
      <c r="H39" s="138">
        <v>1774</v>
      </c>
      <c r="I39" s="138">
        <v>33623</v>
      </c>
      <c r="J39" s="138">
        <v>12950</v>
      </c>
      <c r="K39" s="138">
        <v>4537</v>
      </c>
      <c r="L39" s="138">
        <v>5652</v>
      </c>
      <c r="M39" s="138">
        <v>9702</v>
      </c>
      <c r="N39" s="138">
        <v>781</v>
      </c>
      <c r="O39" s="138" t="s">
        <v>9</v>
      </c>
      <c r="P39" s="138">
        <v>64686</v>
      </c>
      <c r="Q39" s="138">
        <v>22509</v>
      </c>
      <c r="R39" s="136">
        <v>43576</v>
      </c>
      <c r="S39" s="136">
        <v>24737</v>
      </c>
      <c r="T39" s="138">
        <v>18839</v>
      </c>
      <c r="U39" s="138">
        <v>3572</v>
      </c>
      <c r="V39" s="138">
        <v>98</v>
      </c>
      <c r="W39" s="138">
        <v>42177</v>
      </c>
      <c r="X39" s="138">
        <v>7456</v>
      </c>
      <c r="Y39" s="138">
        <v>7242</v>
      </c>
      <c r="Z39" s="138">
        <v>18394</v>
      </c>
      <c r="AA39" s="138">
        <v>6522</v>
      </c>
      <c r="AB39" s="138">
        <v>2563</v>
      </c>
      <c r="AC39" s="138" t="s">
        <v>9</v>
      </c>
      <c r="AD39" s="73">
        <f t="shared" si="0"/>
        <v>2010</v>
      </c>
    </row>
    <row r="40" spans="1:30" s="48" customFormat="1" ht="15" customHeight="1" x14ac:dyDescent="0.25">
      <c r="A40" s="73">
        <v>2011</v>
      </c>
      <c r="B40" s="138">
        <v>77306</v>
      </c>
      <c r="C40" s="138">
        <v>62400</v>
      </c>
      <c r="D40" s="136">
        <v>88652</v>
      </c>
      <c r="E40" s="136">
        <v>56074</v>
      </c>
      <c r="F40" s="138">
        <v>32578</v>
      </c>
      <c r="G40" s="138">
        <v>31348</v>
      </c>
      <c r="H40" s="138">
        <v>-1526</v>
      </c>
      <c r="I40" s="138">
        <v>14906</v>
      </c>
      <c r="J40" s="138">
        <v>3999</v>
      </c>
      <c r="K40" s="138">
        <v>371</v>
      </c>
      <c r="L40" s="138">
        <v>1411</v>
      </c>
      <c r="M40" s="138">
        <v>6939</v>
      </c>
      <c r="N40" s="138">
        <v>2186</v>
      </c>
      <c r="O40" s="138" t="s">
        <v>9</v>
      </c>
      <c r="P40" s="138">
        <v>69814</v>
      </c>
      <c r="Q40" s="138">
        <v>20320</v>
      </c>
      <c r="R40" s="136">
        <v>46022</v>
      </c>
      <c r="S40" s="136">
        <v>24973</v>
      </c>
      <c r="T40" s="138">
        <v>21049</v>
      </c>
      <c r="U40" s="138">
        <v>-665</v>
      </c>
      <c r="V40" s="138">
        <v>-64</v>
      </c>
      <c r="W40" s="138">
        <v>49494</v>
      </c>
      <c r="X40" s="138">
        <v>23689</v>
      </c>
      <c r="Y40" s="138">
        <v>17313</v>
      </c>
      <c r="Z40" s="138">
        <v>5188</v>
      </c>
      <c r="AA40" s="138">
        <v>1926</v>
      </c>
      <c r="AB40" s="138">
        <v>1377</v>
      </c>
      <c r="AC40" s="138" t="s">
        <v>9</v>
      </c>
      <c r="AD40" s="73">
        <f t="shared" si="0"/>
        <v>2011</v>
      </c>
    </row>
    <row r="41" spans="1:30" s="48" customFormat="1" ht="15" customHeight="1" x14ac:dyDescent="0.25">
      <c r="A41" s="73">
        <v>2012</v>
      </c>
      <c r="B41" s="138">
        <v>76835</v>
      </c>
      <c r="C41" s="138">
        <v>61853</v>
      </c>
      <c r="D41" s="136">
        <v>90478</v>
      </c>
      <c r="E41" s="136">
        <v>50650</v>
      </c>
      <c r="F41" s="138">
        <v>39828</v>
      </c>
      <c r="G41" s="138">
        <v>20009</v>
      </c>
      <c r="H41" s="138">
        <v>2017</v>
      </c>
      <c r="I41" s="138">
        <v>14982</v>
      </c>
      <c r="J41" s="138">
        <v>6804</v>
      </c>
      <c r="K41" s="138">
        <v>3174</v>
      </c>
      <c r="L41" s="138">
        <v>-1614</v>
      </c>
      <c r="M41" s="138">
        <v>6090</v>
      </c>
      <c r="N41" s="138">
        <v>530</v>
      </c>
      <c r="O41" s="138" t="s">
        <v>9</v>
      </c>
      <c r="P41" s="138">
        <v>50386</v>
      </c>
      <c r="Q41" s="138">
        <v>14964</v>
      </c>
      <c r="R41" s="136">
        <v>38613</v>
      </c>
      <c r="S41" s="136">
        <v>23999</v>
      </c>
      <c r="T41" s="138">
        <v>14613</v>
      </c>
      <c r="U41" s="138">
        <v>1155</v>
      </c>
      <c r="V41" s="138">
        <v>-805</v>
      </c>
      <c r="W41" s="138">
        <v>35423</v>
      </c>
      <c r="X41" s="138">
        <v>5170</v>
      </c>
      <c r="Y41" s="138">
        <v>22697</v>
      </c>
      <c r="Z41" s="138">
        <v>5370</v>
      </c>
      <c r="AA41" s="138">
        <v>132</v>
      </c>
      <c r="AB41" s="138">
        <v>2053</v>
      </c>
      <c r="AC41" s="138" t="s">
        <v>9</v>
      </c>
      <c r="AD41" s="73">
        <f t="shared" si="0"/>
        <v>2012</v>
      </c>
    </row>
    <row r="42" spans="1:30" s="48" customFormat="1" ht="15" customHeight="1" x14ac:dyDescent="0.25">
      <c r="A42" s="73">
        <v>2013</v>
      </c>
      <c r="B42" s="138">
        <v>70516</v>
      </c>
      <c r="C42" s="138">
        <v>43980</v>
      </c>
      <c r="D42" s="136">
        <v>100904</v>
      </c>
      <c r="E42" s="136">
        <v>76414</v>
      </c>
      <c r="F42" s="138">
        <v>24490</v>
      </c>
      <c r="G42" s="138">
        <v>17947</v>
      </c>
      <c r="H42" s="138">
        <v>1543</v>
      </c>
      <c r="I42" s="138">
        <v>26536</v>
      </c>
      <c r="J42" s="138">
        <v>18341</v>
      </c>
      <c r="K42" s="138">
        <v>5517</v>
      </c>
      <c r="L42" s="138">
        <v>-2298</v>
      </c>
      <c r="M42" s="138">
        <v>-423</v>
      </c>
      <c r="N42" s="138">
        <v>955</v>
      </c>
      <c r="O42" s="138">
        <v>4445</v>
      </c>
      <c r="P42" s="138">
        <v>50372</v>
      </c>
      <c r="Q42" s="138">
        <v>-969</v>
      </c>
      <c r="R42" s="136">
        <v>32233</v>
      </c>
      <c r="S42" s="136">
        <v>28182</v>
      </c>
      <c r="T42" s="138">
        <v>4051</v>
      </c>
      <c r="U42" s="138">
        <v>-5031</v>
      </c>
      <c r="V42" s="138">
        <v>12</v>
      </c>
      <c r="W42" s="138">
        <v>51341</v>
      </c>
      <c r="X42" s="138">
        <v>8673</v>
      </c>
      <c r="Y42" s="138">
        <v>32181</v>
      </c>
      <c r="Z42" s="138">
        <v>11873</v>
      </c>
      <c r="AA42" s="138">
        <v>-70</v>
      </c>
      <c r="AB42" s="138">
        <v>86</v>
      </c>
      <c r="AC42" s="138">
        <v>-1401</v>
      </c>
      <c r="AD42" s="73">
        <f t="shared" si="0"/>
        <v>2013</v>
      </c>
    </row>
    <row r="43" spans="1:30" s="48" customFormat="1" ht="15" customHeight="1" x14ac:dyDescent="0.25">
      <c r="A43" s="73">
        <v>2014</v>
      </c>
      <c r="B43" s="138">
        <v>79423</v>
      </c>
      <c r="C43" s="138">
        <v>52038</v>
      </c>
      <c r="D43" s="136">
        <v>95059</v>
      </c>
      <c r="E43" s="136">
        <v>63002</v>
      </c>
      <c r="F43" s="138">
        <v>32057</v>
      </c>
      <c r="G43" s="138">
        <v>19462</v>
      </c>
      <c r="H43" s="138">
        <v>519</v>
      </c>
      <c r="I43" s="138">
        <v>27385</v>
      </c>
      <c r="J43" s="138">
        <v>15524</v>
      </c>
      <c r="K43" s="138">
        <v>11749</v>
      </c>
      <c r="L43" s="138">
        <v>-531</v>
      </c>
      <c r="M43" s="138">
        <v>-307</v>
      </c>
      <c r="N43" s="138">
        <v>-1279</v>
      </c>
      <c r="O43" s="138">
        <v>2230</v>
      </c>
      <c r="P43" s="138">
        <v>13795</v>
      </c>
      <c r="Q43" s="138">
        <v>21579</v>
      </c>
      <c r="R43" s="136">
        <v>52754</v>
      </c>
      <c r="S43" s="136">
        <v>34123</v>
      </c>
      <c r="T43" s="138">
        <v>18631</v>
      </c>
      <c r="U43" s="138">
        <v>3230</v>
      </c>
      <c r="V43" s="138">
        <v>-282</v>
      </c>
      <c r="W43" s="138">
        <v>-7784</v>
      </c>
      <c r="X43" s="138">
        <v>-13928</v>
      </c>
      <c r="Y43" s="138">
        <v>86</v>
      </c>
      <c r="Z43" s="138">
        <v>2961</v>
      </c>
      <c r="AA43" s="138">
        <v>-354</v>
      </c>
      <c r="AB43" s="138">
        <v>-248</v>
      </c>
      <c r="AC43" s="138">
        <v>3699</v>
      </c>
      <c r="AD43" s="73">
        <f t="shared" si="0"/>
        <v>2014</v>
      </c>
    </row>
    <row r="44" spans="1:30" s="48" customFormat="1" ht="15" customHeight="1" x14ac:dyDescent="0.25">
      <c r="A44" s="73">
        <v>2015</v>
      </c>
      <c r="B44" s="138">
        <v>117828</v>
      </c>
      <c r="C44" s="138">
        <v>75962</v>
      </c>
      <c r="D44" s="136">
        <v>96558</v>
      </c>
      <c r="E44" s="136">
        <v>42802</v>
      </c>
      <c r="F44" s="138">
        <v>53756</v>
      </c>
      <c r="G44" s="138">
        <v>22409</v>
      </c>
      <c r="H44" s="138">
        <v>-203</v>
      </c>
      <c r="I44" s="138">
        <v>41866</v>
      </c>
      <c r="J44" s="138">
        <v>25955</v>
      </c>
      <c r="K44" s="138">
        <v>5757</v>
      </c>
      <c r="L44" s="138">
        <v>3968</v>
      </c>
      <c r="M44" s="138">
        <v>3468</v>
      </c>
      <c r="N44" s="138">
        <v>-1302</v>
      </c>
      <c r="O44" s="138">
        <v>4021</v>
      </c>
      <c r="P44" s="138">
        <v>56142</v>
      </c>
      <c r="Q44" s="138">
        <v>17091</v>
      </c>
      <c r="R44" s="136">
        <v>44122</v>
      </c>
      <c r="S44" s="136">
        <v>25072</v>
      </c>
      <c r="T44" s="138">
        <v>19050</v>
      </c>
      <c r="U44" s="138">
        <v>-2981</v>
      </c>
      <c r="V44" s="138">
        <v>1023</v>
      </c>
      <c r="W44" s="138">
        <v>39051</v>
      </c>
      <c r="X44" s="138">
        <v>10068</v>
      </c>
      <c r="Y44" s="138">
        <v>10514</v>
      </c>
      <c r="Z44" s="138">
        <v>9278</v>
      </c>
      <c r="AA44" s="138">
        <v>82</v>
      </c>
      <c r="AB44" s="138">
        <v>3808</v>
      </c>
      <c r="AC44" s="138">
        <v>5302</v>
      </c>
      <c r="AD44" s="73">
        <f t="shared" si="0"/>
        <v>2015</v>
      </c>
    </row>
    <row r="45" spans="1:30" s="48" customFormat="1" ht="15" customHeight="1" x14ac:dyDescent="0.25">
      <c r="A45" s="73">
        <v>2016</v>
      </c>
      <c r="B45" s="138">
        <v>101481</v>
      </c>
      <c r="C45" s="138">
        <v>85017</v>
      </c>
      <c r="D45" s="136">
        <v>96958</v>
      </c>
      <c r="E45" s="136">
        <v>45679</v>
      </c>
      <c r="F45" s="138">
        <v>51279</v>
      </c>
      <c r="G45" s="138">
        <v>32462</v>
      </c>
      <c r="H45" s="138">
        <v>1276</v>
      </c>
      <c r="I45" s="138">
        <v>16464</v>
      </c>
      <c r="J45" s="138">
        <v>-557</v>
      </c>
      <c r="K45" s="138">
        <v>916</v>
      </c>
      <c r="L45" s="138">
        <v>5192</v>
      </c>
      <c r="M45" s="138">
        <v>4142</v>
      </c>
      <c r="N45" s="138">
        <v>1309</v>
      </c>
      <c r="O45" s="138">
        <v>5461</v>
      </c>
      <c r="P45" s="138">
        <v>58019</v>
      </c>
      <c r="Q45" s="138">
        <v>13775</v>
      </c>
      <c r="R45" s="136">
        <v>39256</v>
      </c>
      <c r="S45" s="136">
        <v>27789</v>
      </c>
      <c r="T45" s="138">
        <v>11467</v>
      </c>
      <c r="U45" s="138">
        <v>1262</v>
      </c>
      <c r="V45" s="138">
        <v>1045</v>
      </c>
      <c r="W45" s="138">
        <v>44245</v>
      </c>
      <c r="X45" s="138">
        <v>4947</v>
      </c>
      <c r="Y45" s="138">
        <v>31620</v>
      </c>
      <c r="Z45" s="138">
        <v>0</v>
      </c>
      <c r="AA45" s="138">
        <v>916</v>
      </c>
      <c r="AB45" s="138">
        <v>2334</v>
      </c>
      <c r="AC45" s="138">
        <v>4428</v>
      </c>
      <c r="AD45" s="73">
        <f t="shared" si="0"/>
        <v>2016</v>
      </c>
    </row>
    <row r="46" spans="1:30" s="48" customFormat="1" ht="15" customHeight="1" x14ac:dyDescent="0.25">
      <c r="A46" s="73">
        <v>2017</v>
      </c>
      <c r="B46" s="138">
        <v>130930</v>
      </c>
      <c r="C46" s="138">
        <v>76432</v>
      </c>
      <c r="D46" s="136">
        <v>130527</v>
      </c>
      <c r="E46" s="136">
        <v>73238</v>
      </c>
      <c r="F46" s="138">
        <v>57289</v>
      </c>
      <c r="G46" s="138">
        <v>17227</v>
      </c>
      <c r="H46" s="138">
        <v>1917</v>
      </c>
      <c r="I46" s="138">
        <v>54498</v>
      </c>
      <c r="J46" s="138">
        <v>22004</v>
      </c>
      <c r="K46" s="138">
        <v>9799</v>
      </c>
      <c r="L46" s="138">
        <v>9882</v>
      </c>
      <c r="M46" s="138">
        <v>10433</v>
      </c>
      <c r="N46" s="138">
        <v>672</v>
      </c>
      <c r="O46" s="138">
        <v>1708</v>
      </c>
      <c r="P46" s="138">
        <v>97568</v>
      </c>
      <c r="Q46" s="138">
        <v>29753</v>
      </c>
      <c r="R46" s="136">
        <v>52604</v>
      </c>
      <c r="S46" s="136">
        <v>30952</v>
      </c>
      <c r="T46" s="138">
        <v>21651</v>
      </c>
      <c r="U46" s="138">
        <v>7133</v>
      </c>
      <c r="V46" s="138">
        <v>969</v>
      </c>
      <c r="W46" s="138">
        <v>67815</v>
      </c>
      <c r="X46" s="138">
        <v>10444</v>
      </c>
      <c r="Y46" s="138">
        <v>31205</v>
      </c>
      <c r="Z46" s="138">
        <v>19904</v>
      </c>
      <c r="AA46" s="138">
        <v>5244</v>
      </c>
      <c r="AB46" s="138">
        <v>4078</v>
      </c>
      <c r="AC46" s="138">
        <v>-3060</v>
      </c>
      <c r="AD46" s="73">
        <f t="shared" si="0"/>
        <v>2017</v>
      </c>
    </row>
    <row r="47" spans="1:30" s="48" customFormat="1" ht="15" customHeight="1" x14ac:dyDescent="0.25">
      <c r="A47" s="73">
        <v>2018</v>
      </c>
      <c r="B47" s="138">
        <v>163915</v>
      </c>
      <c r="C47" s="138">
        <v>165088</v>
      </c>
      <c r="D47" s="136">
        <v>228200</v>
      </c>
      <c r="E47" s="136">
        <v>109592</v>
      </c>
      <c r="F47" s="138">
        <v>118608</v>
      </c>
      <c r="G47" s="138">
        <v>43843</v>
      </c>
      <c r="H47" s="138">
        <v>2637</v>
      </c>
      <c r="I47" s="138">
        <v>-1173</v>
      </c>
      <c r="J47" s="138">
        <v>-8917</v>
      </c>
      <c r="K47" s="138">
        <v>-396</v>
      </c>
      <c r="L47" s="138">
        <v>8012</v>
      </c>
      <c r="M47" s="138">
        <v>1294</v>
      </c>
      <c r="N47" s="138">
        <v>-511</v>
      </c>
      <c r="O47" s="138">
        <v>-655</v>
      </c>
      <c r="P47" s="138">
        <v>142666</v>
      </c>
      <c r="Q47" s="138">
        <v>52744</v>
      </c>
      <c r="R47" s="136">
        <v>89184</v>
      </c>
      <c r="S47" s="136">
        <v>43702</v>
      </c>
      <c r="T47" s="138">
        <v>45481</v>
      </c>
      <c r="U47" s="138">
        <v>6134</v>
      </c>
      <c r="V47" s="138">
        <v>1129</v>
      </c>
      <c r="W47" s="138">
        <v>89922</v>
      </c>
      <c r="X47" s="138">
        <v>8960</v>
      </c>
      <c r="Y47" s="138">
        <v>62884</v>
      </c>
      <c r="Z47" s="138">
        <v>19307</v>
      </c>
      <c r="AA47" s="138">
        <v>-1316</v>
      </c>
      <c r="AB47" s="138">
        <v>-170</v>
      </c>
      <c r="AC47" s="138">
        <v>257</v>
      </c>
      <c r="AD47" s="73">
        <f t="shared" si="0"/>
        <v>2018</v>
      </c>
    </row>
    <row r="48" spans="1:30" s="48" customFormat="1" ht="15" customHeight="1" x14ac:dyDescent="0.25">
      <c r="A48" s="73">
        <v>2019</v>
      </c>
      <c r="B48" s="138">
        <v>153676</v>
      </c>
      <c r="C48" s="138">
        <v>127601</v>
      </c>
      <c r="D48" s="136">
        <v>165471</v>
      </c>
      <c r="E48" s="136">
        <v>95529</v>
      </c>
      <c r="F48" s="138">
        <v>69942</v>
      </c>
      <c r="G48" s="138">
        <v>53449</v>
      </c>
      <c r="H48" s="138">
        <v>4210</v>
      </c>
      <c r="I48" s="138">
        <v>26075</v>
      </c>
      <c r="J48" s="138">
        <v>23334</v>
      </c>
      <c r="K48" s="138">
        <v>-1981</v>
      </c>
      <c r="L48" s="138">
        <v>4163</v>
      </c>
      <c r="M48" s="138">
        <v>-565</v>
      </c>
      <c r="N48" s="138">
        <v>45</v>
      </c>
      <c r="O48" s="138">
        <v>1079</v>
      </c>
      <c r="P48" s="138">
        <v>65783</v>
      </c>
      <c r="Q48" s="138">
        <v>21469</v>
      </c>
      <c r="R48" s="136">
        <v>75060</v>
      </c>
      <c r="S48" s="136">
        <v>53215</v>
      </c>
      <c r="T48" s="138">
        <v>21845</v>
      </c>
      <c r="U48" s="138">
        <v>-3177</v>
      </c>
      <c r="V48" s="138">
        <v>2802</v>
      </c>
      <c r="W48" s="138">
        <v>44313</v>
      </c>
      <c r="X48" s="138">
        <v>17146</v>
      </c>
      <c r="Y48" s="138">
        <v>21188</v>
      </c>
      <c r="Z48" s="138">
        <v>6830</v>
      </c>
      <c r="AA48" s="138">
        <v>199</v>
      </c>
      <c r="AB48" s="138">
        <v>2084</v>
      </c>
      <c r="AC48" s="138">
        <v>-3134</v>
      </c>
      <c r="AD48" s="73">
        <f t="shared" si="0"/>
        <v>2019</v>
      </c>
    </row>
    <row r="49" spans="1:30" s="48" customFormat="1" ht="15" customHeight="1" x14ac:dyDescent="0.25">
      <c r="A49" s="73">
        <v>2020</v>
      </c>
      <c r="B49" s="138">
        <v>125181</v>
      </c>
      <c r="C49" s="138">
        <v>78528</v>
      </c>
      <c r="D49" s="136">
        <v>152729</v>
      </c>
      <c r="E49" s="136">
        <v>85548</v>
      </c>
      <c r="F49" s="138">
        <v>67181</v>
      </c>
      <c r="G49" s="138">
        <v>2846</v>
      </c>
      <c r="H49" s="138">
        <v>8501</v>
      </c>
      <c r="I49" s="138">
        <v>46653</v>
      </c>
      <c r="J49" s="138">
        <v>-1167</v>
      </c>
      <c r="K49" s="138">
        <v>14217</v>
      </c>
      <c r="L49" s="138">
        <v>19298</v>
      </c>
      <c r="M49" s="138">
        <v>1897</v>
      </c>
      <c r="N49" s="138">
        <v>10389</v>
      </c>
      <c r="O49" s="138">
        <v>2019</v>
      </c>
      <c r="P49" s="138">
        <v>152544</v>
      </c>
      <c r="Q49" s="138">
        <v>54338</v>
      </c>
      <c r="R49" s="136">
        <v>96367</v>
      </c>
      <c r="S49" s="136">
        <v>40579</v>
      </c>
      <c r="T49" s="138">
        <v>55788</v>
      </c>
      <c r="U49" s="138">
        <v>-2191</v>
      </c>
      <c r="V49" s="138">
        <v>741</v>
      </c>
      <c r="W49" s="138">
        <v>98206</v>
      </c>
      <c r="X49" s="138">
        <v>25861</v>
      </c>
      <c r="Y49" s="138">
        <v>33681</v>
      </c>
      <c r="Z49" s="138">
        <v>29024</v>
      </c>
      <c r="AA49" s="138">
        <v>9636</v>
      </c>
      <c r="AB49" s="138">
        <v>-2349</v>
      </c>
      <c r="AC49" s="138">
        <v>2353</v>
      </c>
      <c r="AD49" s="73">
        <f t="shared" si="0"/>
        <v>2020</v>
      </c>
    </row>
    <row r="50" spans="1:30" s="48" customFormat="1" ht="15" customHeight="1" x14ac:dyDescent="0.25">
      <c r="A50" s="73">
        <v>2021</v>
      </c>
      <c r="B50" s="138">
        <v>167477</v>
      </c>
      <c r="C50" s="138">
        <v>107462</v>
      </c>
      <c r="D50" s="136">
        <v>169974</v>
      </c>
      <c r="E50" s="136">
        <v>116662</v>
      </c>
      <c r="F50" s="138">
        <v>53311</v>
      </c>
      <c r="G50" s="138">
        <v>45048</v>
      </c>
      <c r="H50" s="138">
        <v>9103</v>
      </c>
      <c r="I50" s="138">
        <v>60014</v>
      </c>
      <c r="J50" s="138">
        <v>14852</v>
      </c>
      <c r="K50" s="138">
        <v>23199</v>
      </c>
      <c r="L50" s="138">
        <v>5157</v>
      </c>
      <c r="M50" s="138">
        <v>11162</v>
      </c>
      <c r="N50" s="138">
        <v>1038</v>
      </c>
      <c r="O50" s="138">
        <v>4606</v>
      </c>
      <c r="P50" s="138">
        <v>85983</v>
      </c>
      <c r="Q50" s="138">
        <v>46474</v>
      </c>
      <c r="R50" s="136">
        <v>66147</v>
      </c>
      <c r="S50" s="136">
        <v>28265</v>
      </c>
      <c r="T50" s="138">
        <v>37882</v>
      </c>
      <c r="U50" s="138">
        <v>8359</v>
      </c>
      <c r="V50" s="138">
        <v>233</v>
      </c>
      <c r="W50" s="138">
        <v>39509</v>
      </c>
      <c r="X50" s="138">
        <v>16543</v>
      </c>
      <c r="Y50" s="138">
        <v>-4395</v>
      </c>
      <c r="Z50" s="138">
        <v>10782</v>
      </c>
      <c r="AA50" s="138">
        <v>1840</v>
      </c>
      <c r="AB50" s="138">
        <v>7065</v>
      </c>
      <c r="AC50" s="138">
        <v>7675</v>
      </c>
      <c r="AD50" s="73">
        <f t="shared" si="0"/>
        <v>2021</v>
      </c>
    </row>
    <row r="51" spans="1:30" s="48" customFormat="1" ht="15" customHeight="1" x14ac:dyDescent="0.25">
      <c r="A51" s="73">
        <v>2022</v>
      </c>
      <c r="B51" s="138">
        <v>170303</v>
      </c>
      <c r="C51" s="138">
        <v>104545</v>
      </c>
      <c r="D51" s="136">
        <v>125282</v>
      </c>
      <c r="E51" s="136">
        <v>86073</v>
      </c>
      <c r="F51" s="138">
        <v>39210</v>
      </c>
      <c r="G51" s="138">
        <v>57927</v>
      </c>
      <c r="H51" s="138">
        <v>7408</v>
      </c>
      <c r="I51" s="138">
        <v>65758</v>
      </c>
      <c r="J51" s="138">
        <v>35911</v>
      </c>
      <c r="K51" s="138">
        <v>-9843</v>
      </c>
      <c r="L51" s="138">
        <v>15246</v>
      </c>
      <c r="M51" s="138">
        <v>16347</v>
      </c>
      <c r="N51" s="138">
        <v>1118</v>
      </c>
      <c r="O51" s="138">
        <v>6979</v>
      </c>
      <c r="P51" s="138">
        <v>58137</v>
      </c>
      <c r="Q51" s="138">
        <v>22102</v>
      </c>
      <c r="R51" s="136">
        <v>68286</v>
      </c>
      <c r="S51" s="136">
        <v>58648</v>
      </c>
      <c r="T51" s="138">
        <v>9639</v>
      </c>
      <c r="U51" s="138">
        <v>10299</v>
      </c>
      <c r="V51" s="138">
        <v>2164</v>
      </c>
      <c r="W51" s="138">
        <v>36035</v>
      </c>
      <c r="X51" s="138">
        <v>1357</v>
      </c>
      <c r="Y51" s="138">
        <v>16078</v>
      </c>
      <c r="Z51" s="138">
        <v>9239</v>
      </c>
      <c r="AA51" s="138">
        <v>242</v>
      </c>
      <c r="AB51" s="138">
        <v>6976</v>
      </c>
      <c r="AC51" s="138">
        <v>2144</v>
      </c>
      <c r="AD51" s="73">
        <f t="shared" si="0"/>
        <v>2022</v>
      </c>
    </row>
    <row r="52" spans="1:30" s="48" customFormat="1" ht="15" customHeight="1" x14ac:dyDescent="0.25">
      <c r="A52" s="73">
        <v>2023</v>
      </c>
      <c r="B52" s="138">
        <v>74679</v>
      </c>
      <c r="C52" s="138">
        <v>62650</v>
      </c>
      <c r="D52" s="136">
        <v>96430</v>
      </c>
      <c r="E52" s="136">
        <v>84204</v>
      </c>
      <c r="F52" s="138">
        <v>12226</v>
      </c>
      <c r="G52" s="138">
        <v>46188</v>
      </c>
      <c r="H52" s="138">
        <v>4237</v>
      </c>
      <c r="I52" s="138">
        <v>12030</v>
      </c>
      <c r="J52" s="138">
        <v>6141</v>
      </c>
      <c r="K52" s="138">
        <v>3543</v>
      </c>
      <c r="L52" s="138">
        <v>6416</v>
      </c>
      <c r="M52" s="138">
        <v>1085</v>
      </c>
      <c r="N52" s="138">
        <v>-1115</v>
      </c>
      <c r="O52" s="138">
        <v>-4040</v>
      </c>
      <c r="P52" s="138">
        <v>14975</v>
      </c>
      <c r="Q52" s="138">
        <v>24920</v>
      </c>
      <c r="R52" s="136">
        <v>45053</v>
      </c>
      <c r="S52" s="136">
        <v>23865</v>
      </c>
      <c r="T52" s="138">
        <v>21188</v>
      </c>
      <c r="U52" s="138">
        <v>2668</v>
      </c>
      <c r="V52" s="138">
        <v>1064</v>
      </c>
      <c r="W52" s="138">
        <v>-9945</v>
      </c>
      <c r="X52" s="138">
        <v>10939</v>
      </c>
      <c r="Y52" s="138">
        <v>-30680</v>
      </c>
      <c r="Z52" s="138">
        <v>13967</v>
      </c>
      <c r="AA52" s="138">
        <v>-4696</v>
      </c>
      <c r="AB52" s="138">
        <v>3325</v>
      </c>
      <c r="AC52" s="138">
        <v>-2800</v>
      </c>
      <c r="AD52" s="73">
        <f t="shared" si="0"/>
        <v>2023</v>
      </c>
    </row>
    <row r="53" spans="1:30" s="56"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9"/>
      <c r="AD53" s="73"/>
    </row>
    <row r="54" spans="1:30" s="39" customFormat="1" ht="15" customHeight="1" x14ac:dyDescent="0.25">
      <c r="A54" s="70"/>
      <c r="B54" s="179" t="s">
        <v>434</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1"/>
      <c r="AD54" s="73"/>
    </row>
    <row r="55" spans="1:30" s="26" customFormat="1" ht="15" customHeight="1" x14ac:dyDescent="0.2">
      <c r="A55" s="69"/>
      <c r="B55" s="28"/>
      <c r="C55" s="29"/>
      <c r="D55" s="29"/>
      <c r="E55" s="29"/>
      <c r="F55" s="29"/>
      <c r="G55" s="29"/>
      <c r="H55" s="29"/>
      <c r="I55" s="29"/>
      <c r="J55" s="29"/>
      <c r="K55" s="29"/>
      <c r="L55" s="29"/>
      <c r="M55" s="29"/>
      <c r="N55" s="29"/>
      <c r="O55" s="31"/>
      <c r="P55" s="31"/>
      <c r="Q55" s="31"/>
      <c r="R55" s="31"/>
      <c r="S55" s="31"/>
      <c r="T55" s="31"/>
      <c r="U55" s="31"/>
      <c r="V55" s="31"/>
      <c r="W55" s="31"/>
      <c r="X55" s="31"/>
      <c r="Y55" s="31"/>
      <c r="Z55" s="31"/>
      <c r="AA55" s="31"/>
      <c r="AB55" s="31"/>
      <c r="AC55" s="32"/>
      <c r="AD55" s="73"/>
    </row>
    <row r="56" spans="1:30" s="48" customFormat="1" ht="15" customHeight="1" x14ac:dyDescent="0.25">
      <c r="A56" s="70">
        <f>A20</f>
        <v>1991</v>
      </c>
      <c r="B56" s="138" t="str">
        <f t="shared" ref="B56:AC56" si="1">IF(B20="-",B92,IF(B92="-",-B20,IF(AND(B20="-",B92="-"),"-",IF(B92=B20,"-",IF(OR(B20=".",B92="."),".",B92-B20)))))</f>
        <v>-</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t="str">
        <f t="shared" si="1"/>
        <v>-</v>
      </c>
      <c r="P56" s="138" t="str">
        <f t="shared" si="1"/>
        <v>-</v>
      </c>
      <c r="Q56" s="138" t="str">
        <f t="shared" si="1"/>
        <v>-</v>
      </c>
      <c r="R56" s="138" t="str">
        <f t="shared" si="1"/>
        <v>-</v>
      </c>
      <c r="S56" s="138" t="str">
        <f t="shared" si="1"/>
        <v>-</v>
      </c>
      <c r="T56" s="138" t="str">
        <f t="shared" si="1"/>
        <v>-</v>
      </c>
      <c r="U56" s="138" t="str">
        <f t="shared" si="1"/>
        <v>-</v>
      </c>
      <c r="V56" s="138" t="str">
        <f t="shared" si="1"/>
        <v>-</v>
      </c>
      <c r="W56" s="138" t="str">
        <f t="shared" si="1"/>
        <v>-</v>
      </c>
      <c r="X56" s="138" t="str">
        <f t="shared" si="1"/>
        <v>-</v>
      </c>
      <c r="Y56" s="138" t="str">
        <f t="shared" si="1"/>
        <v>-</v>
      </c>
      <c r="Z56" s="138" t="str">
        <f t="shared" si="1"/>
        <v>-</v>
      </c>
      <c r="AA56" s="138" t="str">
        <f t="shared" si="1"/>
        <v>-</v>
      </c>
      <c r="AB56" s="138" t="str">
        <f t="shared" si="1"/>
        <v>-</v>
      </c>
      <c r="AC56" s="138" t="str">
        <f t="shared" si="1"/>
        <v>-</v>
      </c>
      <c r="AD56" s="73">
        <f t="shared" ref="AD56:AD119" si="2">A56</f>
        <v>1991</v>
      </c>
    </row>
    <row r="57" spans="1:30" s="48" customFormat="1" ht="15" customHeight="1" x14ac:dyDescent="0.25">
      <c r="A57" s="70">
        <f t="shared" ref="A57:A88" si="3">A21</f>
        <v>1992</v>
      </c>
      <c r="B57" s="138" t="str">
        <f t="shared" ref="B57:AC57" si="4">IF(B21="-",B93,IF(B93="-",-B21,IF(AND(B21="-",B93="-"),"-",IF(B93=B21,"-",IF(OR(B21=".",B93="."),".",B93-B21)))))</f>
        <v>-</v>
      </c>
      <c r="C57" s="138" t="str">
        <f t="shared" si="4"/>
        <v>-</v>
      </c>
      <c r="D57" s="138" t="str">
        <f t="shared" si="4"/>
        <v>-</v>
      </c>
      <c r="E57" s="138" t="str">
        <f t="shared" si="4"/>
        <v>-</v>
      </c>
      <c r="F57" s="138" t="str">
        <f t="shared" si="4"/>
        <v>-</v>
      </c>
      <c r="G57" s="138" t="str">
        <f t="shared" si="4"/>
        <v>-</v>
      </c>
      <c r="H57" s="138" t="str">
        <f t="shared" si="4"/>
        <v>-</v>
      </c>
      <c r="I57" s="138" t="str">
        <f t="shared" si="4"/>
        <v>-</v>
      </c>
      <c r="J57" s="138" t="str">
        <f t="shared" si="4"/>
        <v>-</v>
      </c>
      <c r="K57" s="138" t="str">
        <f t="shared" si="4"/>
        <v>-</v>
      </c>
      <c r="L57" s="138" t="str">
        <f t="shared" si="4"/>
        <v>-</v>
      </c>
      <c r="M57" s="138" t="str">
        <f t="shared" si="4"/>
        <v>-</v>
      </c>
      <c r="N57" s="138" t="str">
        <f t="shared" si="4"/>
        <v>-</v>
      </c>
      <c r="O57" s="138" t="str">
        <f t="shared" si="4"/>
        <v>-</v>
      </c>
      <c r="P57" s="138" t="str">
        <f t="shared" si="4"/>
        <v>-</v>
      </c>
      <c r="Q57" s="138" t="str">
        <f t="shared" si="4"/>
        <v>-</v>
      </c>
      <c r="R57" s="138" t="str">
        <f t="shared" si="4"/>
        <v>-</v>
      </c>
      <c r="S57" s="138" t="str">
        <f t="shared" si="4"/>
        <v>-</v>
      </c>
      <c r="T57" s="138" t="str">
        <f t="shared" si="4"/>
        <v>-</v>
      </c>
      <c r="U57" s="138" t="str">
        <f t="shared" si="4"/>
        <v>-</v>
      </c>
      <c r="V57" s="138" t="str">
        <f t="shared" si="4"/>
        <v>-</v>
      </c>
      <c r="W57" s="138" t="str">
        <f t="shared" si="4"/>
        <v>-</v>
      </c>
      <c r="X57" s="138" t="str">
        <f t="shared" si="4"/>
        <v>-</v>
      </c>
      <c r="Y57" s="138" t="str">
        <f t="shared" si="4"/>
        <v>-</v>
      </c>
      <c r="Z57" s="138" t="str">
        <f t="shared" si="4"/>
        <v>-</v>
      </c>
      <c r="AA57" s="138" t="str">
        <f t="shared" si="4"/>
        <v>-</v>
      </c>
      <c r="AB57" s="138" t="str">
        <f t="shared" si="4"/>
        <v>-</v>
      </c>
      <c r="AC57" s="138" t="str">
        <f t="shared" si="4"/>
        <v>-</v>
      </c>
      <c r="AD57" s="73">
        <f t="shared" ref="AD57:AD88" si="5">A57</f>
        <v>1992</v>
      </c>
    </row>
    <row r="58" spans="1:30" s="48" customFormat="1" ht="15" customHeight="1" x14ac:dyDescent="0.25">
      <c r="A58" s="70">
        <f t="shared" si="3"/>
        <v>1993</v>
      </c>
      <c r="B58" s="138" t="str">
        <f t="shared" ref="B58:AC58" si="6">IF(B22="-",B94,IF(B94="-",-B22,IF(AND(B22="-",B94="-"),"-",IF(B94=B22,"-",IF(OR(B22=".",B94="."),".",B94-B22)))))</f>
        <v>-</v>
      </c>
      <c r="C58" s="138" t="str">
        <f t="shared" si="6"/>
        <v>-</v>
      </c>
      <c r="D58" s="138" t="str">
        <f t="shared" si="6"/>
        <v>-</v>
      </c>
      <c r="E58" s="138" t="str">
        <f t="shared" si="6"/>
        <v>-</v>
      </c>
      <c r="F58" s="138" t="str">
        <f t="shared" si="6"/>
        <v>-</v>
      </c>
      <c r="G58" s="138" t="str">
        <f t="shared" si="6"/>
        <v>-</v>
      </c>
      <c r="H58" s="138" t="str">
        <f t="shared" si="6"/>
        <v>-</v>
      </c>
      <c r="I58" s="138" t="str">
        <f t="shared" si="6"/>
        <v>-</v>
      </c>
      <c r="J58" s="138" t="str">
        <f t="shared" si="6"/>
        <v>-</v>
      </c>
      <c r="K58" s="138" t="str">
        <f t="shared" si="6"/>
        <v>-</v>
      </c>
      <c r="L58" s="138" t="str">
        <f t="shared" si="6"/>
        <v>-</v>
      </c>
      <c r="M58" s="138" t="str">
        <f t="shared" si="6"/>
        <v>-</v>
      </c>
      <c r="N58" s="138" t="str">
        <f t="shared" si="6"/>
        <v>-</v>
      </c>
      <c r="O58" s="138" t="str">
        <f t="shared" si="6"/>
        <v>-</v>
      </c>
      <c r="P58" s="138" t="str">
        <f t="shared" si="6"/>
        <v>-</v>
      </c>
      <c r="Q58" s="138" t="str">
        <f t="shared" si="6"/>
        <v>-</v>
      </c>
      <c r="R58" s="138" t="str">
        <f t="shared" si="6"/>
        <v>-</v>
      </c>
      <c r="S58" s="138" t="str">
        <f t="shared" si="6"/>
        <v>-</v>
      </c>
      <c r="T58" s="138" t="str">
        <f t="shared" si="6"/>
        <v>-</v>
      </c>
      <c r="U58" s="138" t="str">
        <f t="shared" si="6"/>
        <v>-</v>
      </c>
      <c r="V58" s="138" t="str">
        <f t="shared" si="6"/>
        <v>-</v>
      </c>
      <c r="W58" s="138" t="str">
        <f t="shared" si="6"/>
        <v>-</v>
      </c>
      <c r="X58" s="138" t="str">
        <f t="shared" si="6"/>
        <v>-</v>
      </c>
      <c r="Y58" s="138" t="str">
        <f t="shared" si="6"/>
        <v>-</v>
      </c>
      <c r="Z58" s="138" t="str">
        <f t="shared" si="6"/>
        <v>-</v>
      </c>
      <c r="AA58" s="138" t="str">
        <f t="shared" si="6"/>
        <v>-</v>
      </c>
      <c r="AB58" s="138" t="str">
        <f t="shared" si="6"/>
        <v>-</v>
      </c>
      <c r="AC58" s="138" t="str">
        <f t="shared" si="6"/>
        <v>-</v>
      </c>
      <c r="AD58" s="73">
        <f t="shared" si="5"/>
        <v>1993</v>
      </c>
    </row>
    <row r="59" spans="1:30" s="48" customFormat="1" ht="15" customHeight="1" x14ac:dyDescent="0.25">
      <c r="A59" s="70">
        <f t="shared" si="3"/>
        <v>1994</v>
      </c>
      <c r="B59" s="138" t="str">
        <f t="shared" ref="B59:AC59" si="7">IF(B23="-",B95,IF(B95="-",-B23,IF(AND(B23="-",B95="-"),"-",IF(B95=B23,"-",IF(OR(B23=".",B95="."),".",B95-B23)))))</f>
        <v>-</v>
      </c>
      <c r="C59" s="138" t="str">
        <f t="shared" si="7"/>
        <v>-</v>
      </c>
      <c r="D59" s="138" t="str">
        <f t="shared" si="7"/>
        <v>-</v>
      </c>
      <c r="E59" s="138" t="str">
        <f t="shared" si="7"/>
        <v>-</v>
      </c>
      <c r="F59" s="138" t="str">
        <f t="shared" si="7"/>
        <v>-</v>
      </c>
      <c r="G59" s="138" t="str">
        <f t="shared" si="7"/>
        <v>-</v>
      </c>
      <c r="H59" s="138" t="str">
        <f t="shared" si="7"/>
        <v>-</v>
      </c>
      <c r="I59" s="138" t="str">
        <f t="shared" si="7"/>
        <v>-</v>
      </c>
      <c r="J59" s="138" t="str">
        <f t="shared" si="7"/>
        <v>-</v>
      </c>
      <c r="K59" s="138" t="str">
        <f t="shared" si="7"/>
        <v>-</v>
      </c>
      <c r="L59" s="138" t="str">
        <f t="shared" si="7"/>
        <v>-</v>
      </c>
      <c r="M59" s="138" t="str">
        <f t="shared" si="7"/>
        <v>-</v>
      </c>
      <c r="N59" s="138" t="str">
        <f t="shared" si="7"/>
        <v>-</v>
      </c>
      <c r="O59" s="138" t="str">
        <f t="shared" si="7"/>
        <v>-</v>
      </c>
      <c r="P59" s="138" t="str">
        <f t="shared" si="7"/>
        <v>-</v>
      </c>
      <c r="Q59" s="138" t="str">
        <f t="shared" si="7"/>
        <v>-</v>
      </c>
      <c r="R59" s="138" t="str">
        <f t="shared" si="7"/>
        <v>-</v>
      </c>
      <c r="S59" s="138" t="str">
        <f t="shared" si="7"/>
        <v>-</v>
      </c>
      <c r="T59" s="138" t="str">
        <f t="shared" si="7"/>
        <v>-</v>
      </c>
      <c r="U59" s="138" t="str">
        <f t="shared" si="7"/>
        <v>-</v>
      </c>
      <c r="V59" s="138" t="str">
        <f t="shared" si="7"/>
        <v>-</v>
      </c>
      <c r="W59" s="138" t="str">
        <f t="shared" si="7"/>
        <v>-</v>
      </c>
      <c r="X59" s="138" t="str">
        <f t="shared" si="7"/>
        <v>-</v>
      </c>
      <c r="Y59" s="138" t="str">
        <f t="shared" si="7"/>
        <v>-</v>
      </c>
      <c r="Z59" s="138" t="str">
        <f t="shared" si="7"/>
        <v>-</v>
      </c>
      <c r="AA59" s="138" t="str">
        <f t="shared" si="7"/>
        <v>-</v>
      </c>
      <c r="AB59" s="138" t="str">
        <f t="shared" si="7"/>
        <v>-</v>
      </c>
      <c r="AC59" s="138" t="str">
        <f t="shared" si="7"/>
        <v>-</v>
      </c>
      <c r="AD59" s="73">
        <f t="shared" si="5"/>
        <v>1994</v>
      </c>
    </row>
    <row r="60" spans="1:30" s="48" customFormat="1" ht="15" customHeight="1" x14ac:dyDescent="0.25">
      <c r="A60" s="70">
        <f t="shared" si="3"/>
        <v>1995</v>
      </c>
      <c r="B60" s="138" t="str">
        <f t="shared" ref="B60:AC60" si="8">IF(B24="-",B96,IF(B96="-",-B24,IF(AND(B24="-",B96="-"),"-",IF(B96=B24,"-",IF(OR(B24=".",B96="."),".",B96-B24)))))</f>
        <v>-</v>
      </c>
      <c r="C60" s="138" t="str">
        <f t="shared" si="8"/>
        <v>-</v>
      </c>
      <c r="D60" s="138" t="str">
        <f t="shared" si="8"/>
        <v>-</v>
      </c>
      <c r="E60" s="138" t="str">
        <f t="shared" si="8"/>
        <v>-</v>
      </c>
      <c r="F60" s="138" t="str">
        <f t="shared" si="8"/>
        <v>-</v>
      </c>
      <c r="G60" s="138" t="str">
        <f t="shared" si="8"/>
        <v>-</v>
      </c>
      <c r="H60" s="138" t="str">
        <f t="shared" si="8"/>
        <v>-</v>
      </c>
      <c r="I60" s="138" t="str">
        <f t="shared" si="8"/>
        <v>-</v>
      </c>
      <c r="J60" s="138" t="str">
        <f t="shared" si="8"/>
        <v>-</v>
      </c>
      <c r="K60" s="138" t="str">
        <f t="shared" si="8"/>
        <v>-</v>
      </c>
      <c r="L60" s="138" t="str">
        <f t="shared" si="8"/>
        <v>-</v>
      </c>
      <c r="M60" s="138" t="str">
        <f t="shared" si="8"/>
        <v>-</v>
      </c>
      <c r="N60" s="138" t="str">
        <f t="shared" si="8"/>
        <v>-</v>
      </c>
      <c r="O60" s="138" t="str">
        <f t="shared" si="8"/>
        <v>-</v>
      </c>
      <c r="P60" s="138" t="str">
        <f t="shared" si="8"/>
        <v>-</v>
      </c>
      <c r="Q60" s="138" t="str">
        <f t="shared" si="8"/>
        <v>-</v>
      </c>
      <c r="R60" s="138" t="str">
        <f t="shared" si="8"/>
        <v>-</v>
      </c>
      <c r="S60" s="138" t="str">
        <f t="shared" si="8"/>
        <v>-</v>
      </c>
      <c r="T60" s="138" t="str">
        <f t="shared" si="8"/>
        <v>-</v>
      </c>
      <c r="U60" s="138" t="str">
        <f t="shared" si="8"/>
        <v>-</v>
      </c>
      <c r="V60" s="138" t="str">
        <f t="shared" si="8"/>
        <v>-</v>
      </c>
      <c r="W60" s="138" t="str">
        <f t="shared" si="8"/>
        <v>-</v>
      </c>
      <c r="X60" s="138" t="str">
        <f t="shared" si="8"/>
        <v>-</v>
      </c>
      <c r="Y60" s="138" t="str">
        <f t="shared" si="8"/>
        <v>-</v>
      </c>
      <c r="Z60" s="138" t="str">
        <f t="shared" si="8"/>
        <v>-</v>
      </c>
      <c r="AA60" s="138" t="str">
        <f t="shared" si="8"/>
        <v>-</v>
      </c>
      <c r="AB60" s="138" t="str">
        <f t="shared" si="8"/>
        <v>-</v>
      </c>
      <c r="AC60" s="138" t="str">
        <f t="shared" si="8"/>
        <v>-</v>
      </c>
      <c r="AD60" s="73">
        <f t="shared" si="5"/>
        <v>1995</v>
      </c>
    </row>
    <row r="61" spans="1:30" s="40" customFormat="1" ht="15" customHeight="1" x14ac:dyDescent="0.25">
      <c r="A61" s="70">
        <f t="shared" si="3"/>
        <v>1996</v>
      </c>
      <c r="B61" s="138" t="str">
        <f t="shared" ref="B61:AC61" si="9">IF(B25="-",B97,IF(B97="-",-B25,IF(AND(B25="-",B97="-"),"-",IF(B97=B25,"-",IF(OR(B25=".",B97="."),".",B97-B25)))))</f>
        <v>-</v>
      </c>
      <c r="C61" s="138" t="str">
        <f t="shared" si="9"/>
        <v>-</v>
      </c>
      <c r="D61" s="138" t="str">
        <f t="shared" si="9"/>
        <v>-</v>
      </c>
      <c r="E61" s="138" t="str">
        <f t="shared" si="9"/>
        <v>-</v>
      </c>
      <c r="F61" s="138" t="str">
        <f t="shared" si="9"/>
        <v>-</v>
      </c>
      <c r="G61" s="138" t="str">
        <f t="shared" si="9"/>
        <v>-</v>
      </c>
      <c r="H61" s="138" t="str">
        <f t="shared" si="9"/>
        <v>-</v>
      </c>
      <c r="I61" s="138" t="str">
        <f t="shared" si="9"/>
        <v>-</v>
      </c>
      <c r="J61" s="138" t="str">
        <f t="shared" si="9"/>
        <v>-</v>
      </c>
      <c r="K61" s="138" t="str">
        <f t="shared" si="9"/>
        <v>-</v>
      </c>
      <c r="L61" s="138" t="str">
        <f t="shared" si="9"/>
        <v>-</v>
      </c>
      <c r="M61" s="138" t="str">
        <f t="shared" si="9"/>
        <v>-</v>
      </c>
      <c r="N61" s="138" t="str">
        <f t="shared" si="9"/>
        <v>-</v>
      </c>
      <c r="O61" s="138" t="str">
        <f t="shared" si="9"/>
        <v>-</v>
      </c>
      <c r="P61" s="138" t="str">
        <f t="shared" si="9"/>
        <v>-</v>
      </c>
      <c r="Q61" s="138" t="str">
        <f t="shared" si="9"/>
        <v>-</v>
      </c>
      <c r="R61" s="138" t="str">
        <f t="shared" si="9"/>
        <v>-</v>
      </c>
      <c r="S61" s="138" t="str">
        <f t="shared" si="9"/>
        <v>-</v>
      </c>
      <c r="T61" s="138" t="str">
        <f t="shared" si="9"/>
        <v>-</v>
      </c>
      <c r="U61" s="138" t="str">
        <f t="shared" si="9"/>
        <v>-</v>
      </c>
      <c r="V61" s="138" t="str">
        <f t="shared" si="9"/>
        <v>-</v>
      </c>
      <c r="W61" s="138" t="str">
        <f t="shared" si="9"/>
        <v>-</v>
      </c>
      <c r="X61" s="138" t="str">
        <f t="shared" si="9"/>
        <v>-</v>
      </c>
      <c r="Y61" s="138" t="str">
        <f t="shared" si="9"/>
        <v>-</v>
      </c>
      <c r="Z61" s="138" t="str">
        <f t="shared" si="9"/>
        <v>-</v>
      </c>
      <c r="AA61" s="138" t="str">
        <f t="shared" si="9"/>
        <v>-</v>
      </c>
      <c r="AB61" s="138" t="str">
        <f t="shared" si="9"/>
        <v>-</v>
      </c>
      <c r="AC61" s="138" t="str">
        <f t="shared" si="9"/>
        <v>-</v>
      </c>
      <c r="AD61" s="73">
        <f t="shared" si="5"/>
        <v>1996</v>
      </c>
    </row>
    <row r="62" spans="1:30" s="40" customFormat="1" ht="15" customHeight="1" x14ac:dyDescent="0.25">
      <c r="A62" s="70">
        <f t="shared" si="3"/>
        <v>1997</v>
      </c>
      <c r="B62" s="138" t="str">
        <f t="shared" ref="B62:AC62" si="10">IF(B26="-",B98,IF(B98="-",-B26,IF(AND(B26="-",B98="-"),"-",IF(B98=B26,"-",IF(OR(B26=".",B98="."),".",B98-B26)))))</f>
        <v>-</v>
      </c>
      <c r="C62" s="138" t="str">
        <f t="shared" si="10"/>
        <v>-</v>
      </c>
      <c r="D62" s="138" t="str">
        <f t="shared" si="10"/>
        <v>-</v>
      </c>
      <c r="E62" s="138" t="str">
        <f t="shared" si="10"/>
        <v>-</v>
      </c>
      <c r="F62" s="138" t="str">
        <f t="shared" si="10"/>
        <v>-</v>
      </c>
      <c r="G62" s="138" t="str">
        <f t="shared" si="10"/>
        <v>-</v>
      </c>
      <c r="H62" s="138" t="str">
        <f t="shared" si="10"/>
        <v>-</v>
      </c>
      <c r="I62" s="138" t="str">
        <f t="shared" si="10"/>
        <v>-</v>
      </c>
      <c r="J62" s="138" t="str">
        <f t="shared" si="10"/>
        <v>-</v>
      </c>
      <c r="K62" s="138" t="str">
        <f t="shared" si="10"/>
        <v>-</v>
      </c>
      <c r="L62" s="138" t="str">
        <f t="shared" si="10"/>
        <v>-</v>
      </c>
      <c r="M62" s="138" t="str">
        <f t="shared" si="10"/>
        <v>-</v>
      </c>
      <c r="N62" s="138" t="str">
        <f t="shared" si="10"/>
        <v>-</v>
      </c>
      <c r="O62" s="138" t="str">
        <f t="shared" si="10"/>
        <v>-</v>
      </c>
      <c r="P62" s="138" t="str">
        <f t="shared" si="10"/>
        <v>-</v>
      </c>
      <c r="Q62" s="138" t="str">
        <f t="shared" si="10"/>
        <v>-</v>
      </c>
      <c r="R62" s="138" t="str">
        <f t="shared" si="10"/>
        <v>-</v>
      </c>
      <c r="S62" s="138" t="str">
        <f t="shared" si="10"/>
        <v>-</v>
      </c>
      <c r="T62" s="138" t="str">
        <f t="shared" si="10"/>
        <v>-</v>
      </c>
      <c r="U62" s="138" t="str">
        <f t="shared" si="10"/>
        <v>-</v>
      </c>
      <c r="V62" s="138" t="str">
        <f t="shared" si="10"/>
        <v>-</v>
      </c>
      <c r="W62" s="138" t="str">
        <f t="shared" si="10"/>
        <v>-</v>
      </c>
      <c r="X62" s="138" t="str">
        <f t="shared" si="10"/>
        <v>-</v>
      </c>
      <c r="Y62" s="138" t="str">
        <f t="shared" si="10"/>
        <v>-</v>
      </c>
      <c r="Z62" s="138" t="str">
        <f t="shared" si="10"/>
        <v>-</v>
      </c>
      <c r="AA62" s="138" t="str">
        <f t="shared" si="10"/>
        <v>-</v>
      </c>
      <c r="AB62" s="138" t="str">
        <f t="shared" si="10"/>
        <v>-</v>
      </c>
      <c r="AC62" s="138" t="str">
        <f t="shared" si="10"/>
        <v>-</v>
      </c>
      <c r="AD62" s="73">
        <f t="shared" si="5"/>
        <v>1997</v>
      </c>
    </row>
    <row r="63" spans="1:30" s="40" customFormat="1" ht="15" customHeight="1" x14ac:dyDescent="0.25">
      <c r="A63" s="70">
        <f t="shared" si="3"/>
        <v>1998</v>
      </c>
      <c r="B63" s="138" t="str">
        <f t="shared" ref="B63:AC63" si="11">IF(B27="-",B99,IF(B99="-",-B27,IF(AND(B27="-",B99="-"),"-",IF(B99=B27,"-",IF(OR(B27=".",B99="."),".",B99-B27)))))</f>
        <v>-</v>
      </c>
      <c r="C63" s="138" t="str">
        <f t="shared" si="11"/>
        <v>-</v>
      </c>
      <c r="D63" s="138" t="str">
        <f t="shared" si="11"/>
        <v>-</v>
      </c>
      <c r="E63" s="138" t="str">
        <f t="shared" si="11"/>
        <v>-</v>
      </c>
      <c r="F63" s="138" t="str">
        <f t="shared" si="11"/>
        <v>-</v>
      </c>
      <c r="G63" s="138" t="str">
        <f t="shared" si="11"/>
        <v>-</v>
      </c>
      <c r="H63" s="138" t="str">
        <f t="shared" si="11"/>
        <v>-</v>
      </c>
      <c r="I63" s="138" t="str">
        <f t="shared" si="11"/>
        <v>-</v>
      </c>
      <c r="J63" s="138" t="str">
        <f t="shared" si="11"/>
        <v>-</v>
      </c>
      <c r="K63" s="138" t="str">
        <f t="shared" si="11"/>
        <v>-</v>
      </c>
      <c r="L63" s="138" t="str">
        <f t="shared" si="11"/>
        <v>-</v>
      </c>
      <c r="M63" s="138" t="str">
        <f t="shared" si="11"/>
        <v>-</v>
      </c>
      <c r="N63" s="138" t="str">
        <f t="shared" si="11"/>
        <v>-</v>
      </c>
      <c r="O63" s="138" t="str">
        <f t="shared" si="11"/>
        <v>-</v>
      </c>
      <c r="P63" s="138" t="str">
        <f t="shared" si="11"/>
        <v>-</v>
      </c>
      <c r="Q63" s="138" t="str">
        <f t="shared" si="11"/>
        <v>-</v>
      </c>
      <c r="R63" s="138" t="str">
        <f t="shared" si="11"/>
        <v>-</v>
      </c>
      <c r="S63" s="138" t="str">
        <f t="shared" si="11"/>
        <v>-</v>
      </c>
      <c r="T63" s="138" t="str">
        <f t="shared" si="11"/>
        <v>-</v>
      </c>
      <c r="U63" s="138" t="str">
        <f t="shared" si="11"/>
        <v>-</v>
      </c>
      <c r="V63" s="138" t="str">
        <f t="shared" si="11"/>
        <v>-</v>
      </c>
      <c r="W63" s="138" t="str">
        <f t="shared" si="11"/>
        <v>-</v>
      </c>
      <c r="X63" s="138" t="str">
        <f t="shared" si="11"/>
        <v>-</v>
      </c>
      <c r="Y63" s="138" t="str">
        <f t="shared" si="11"/>
        <v>-</v>
      </c>
      <c r="Z63" s="138" t="str">
        <f t="shared" si="11"/>
        <v>-</v>
      </c>
      <c r="AA63" s="138" t="str">
        <f t="shared" si="11"/>
        <v>-</v>
      </c>
      <c r="AB63" s="138" t="str">
        <f t="shared" si="11"/>
        <v>-</v>
      </c>
      <c r="AC63" s="138" t="str">
        <f t="shared" si="11"/>
        <v>-</v>
      </c>
      <c r="AD63" s="73">
        <f t="shared" si="5"/>
        <v>1998</v>
      </c>
    </row>
    <row r="64" spans="1:30" s="40" customFormat="1" ht="15" customHeight="1" x14ac:dyDescent="0.25">
      <c r="A64" s="70">
        <f t="shared" si="3"/>
        <v>1999</v>
      </c>
      <c r="B64" s="138" t="str">
        <f t="shared" ref="B64:AC64" si="12">IF(B28="-",B100,IF(B100="-",-B28,IF(AND(B28="-",B100="-"),"-",IF(B100=B28,"-",IF(OR(B28=".",B100="."),".",B100-B28)))))</f>
        <v>-</v>
      </c>
      <c r="C64" s="138" t="str">
        <f t="shared" si="12"/>
        <v>-</v>
      </c>
      <c r="D64" s="138" t="str">
        <f t="shared" si="12"/>
        <v>-</v>
      </c>
      <c r="E64" s="138" t="str">
        <f t="shared" si="12"/>
        <v>-</v>
      </c>
      <c r="F64" s="138" t="str">
        <f t="shared" si="12"/>
        <v>-</v>
      </c>
      <c r="G64" s="138" t="str">
        <f t="shared" si="12"/>
        <v>-</v>
      </c>
      <c r="H64" s="138" t="str">
        <f t="shared" si="12"/>
        <v>-</v>
      </c>
      <c r="I64" s="138" t="str">
        <f t="shared" si="12"/>
        <v>-</v>
      </c>
      <c r="J64" s="138" t="str">
        <f t="shared" si="12"/>
        <v>-</v>
      </c>
      <c r="K64" s="138" t="str">
        <f t="shared" si="12"/>
        <v>-</v>
      </c>
      <c r="L64" s="138" t="str">
        <f t="shared" si="12"/>
        <v>-</v>
      </c>
      <c r="M64" s="138" t="str">
        <f t="shared" si="12"/>
        <v>-</v>
      </c>
      <c r="N64" s="138" t="str">
        <f t="shared" si="12"/>
        <v>-</v>
      </c>
      <c r="O64" s="138" t="str">
        <f t="shared" si="12"/>
        <v>-</v>
      </c>
      <c r="P64" s="138" t="str">
        <f t="shared" si="12"/>
        <v>-</v>
      </c>
      <c r="Q64" s="138" t="str">
        <f t="shared" si="12"/>
        <v>-</v>
      </c>
      <c r="R64" s="138" t="str">
        <f t="shared" si="12"/>
        <v>-</v>
      </c>
      <c r="S64" s="138" t="str">
        <f t="shared" si="12"/>
        <v>-</v>
      </c>
      <c r="T64" s="138" t="str">
        <f t="shared" si="12"/>
        <v>-</v>
      </c>
      <c r="U64" s="138" t="str">
        <f t="shared" si="12"/>
        <v>-</v>
      </c>
      <c r="V64" s="138" t="str">
        <f t="shared" si="12"/>
        <v>-</v>
      </c>
      <c r="W64" s="138" t="str">
        <f t="shared" si="12"/>
        <v>-</v>
      </c>
      <c r="X64" s="138" t="str">
        <f t="shared" si="12"/>
        <v>-</v>
      </c>
      <c r="Y64" s="138" t="str">
        <f t="shared" si="12"/>
        <v>-</v>
      </c>
      <c r="Z64" s="138" t="str">
        <f t="shared" si="12"/>
        <v>-</v>
      </c>
      <c r="AA64" s="138" t="str">
        <f t="shared" si="12"/>
        <v>-</v>
      </c>
      <c r="AB64" s="138">
        <f t="shared" si="12"/>
        <v>-1</v>
      </c>
      <c r="AC64" s="138" t="str">
        <f t="shared" si="12"/>
        <v>-</v>
      </c>
      <c r="AD64" s="73">
        <f t="shared" si="5"/>
        <v>1999</v>
      </c>
    </row>
    <row r="65" spans="1:30" s="40" customFormat="1" ht="15" customHeight="1" x14ac:dyDescent="0.25">
      <c r="A65" s="70">
        <f t="shared" si="3"/>
        <v>2000</v>
      </c>
      <c r="B65" s="138" t="str">
        <f t="shared" ref="B65:AC65" si="13">IF(B29="-",B101,IF(B101="-",-B29,IF(AND(B29="-",B101="-"),"-",IF(B101=B29,"-",IF(OR(B29=".",B101="."),".",B101-B29)))))</f>
        <v>-</v>
      </c>
      <c r="C65" s="138" t="str">
        <f t="shared" si="13"/>
        <v>-</v>
      </c>
      <c r="D65" s="138" t="str">
        <f t="shared" si="13"/>
        <v>-</v>
      </c>
      <c r="E65" s="138" t="str">
        <f t="shared" si="13"/>
        <v>-</v>
      </c>
      <c r="F65" s="138" t="str">
        <f t="shared" si="13"/>
        <v>-</v>
      </c>
      <c r="G65" s="138" t="str">
        <f t="shared" si="13"/>
        <v>-</v>
      </c>
      <c r="H65" s="138" t="str">
        <f t="shared" si="13"/>
        <v>-</v>
      </c>
      <c r="I65" s="138" t="str">
        <f t="shared" si="13"/>
        <v>-</v>
      </c>
      <c r="J65" s="138" t="str">
        <f t="shared" si="13"/>
        <v>-</v>
      </c>
      <c r="K65" s="138" t="str">
        <f t="shared" si="13"/>
        <v>-</v>
      </c>
      <c r="L65" s="138" t="str">
        <f t="shared" si="13"/>
        <v>-</v>
      </c>
      <c r="M65" s="138" t="str">
        <f t="shared" si="13"/>
        <v>-</v>
      </c>
      <c r="N65" s="138" t="str">
        <f t="shared" si="13"/>
        <v>-</v>
      </c>
      <c r="O65" s="138" t="str">
        <f t="shared" si="13"/>
        <v>-</v>
      </c>
      <c r="P65" s="138" t="str">
        <f t="shared" si="13"/>
        <v>-</v>
      </c>
      <c r="Q65" s="138" t="str">
        <f t="shared" si="13"/>
        <v>-</v>
      </c>
      <c r="R65" s="138" t="str">
        <f t="shared" si="13"/>
        <v>-</v>
      </c>
      <c r="S65" s="138" t="str">
        <f t="shared" si="13"/>
        <v>-</v>
      </c>
      <c r="T65" s="138" t="str">
        <f t="shared" si="13"/>
        <v>-</v>
      </c>
      <c r="U65" s="138" t="str">
        <f t="shared" si="13"/>
        <v>-</v>
      </c>
      <c r="V65" s="138" t="str">
        <f t="shared" si="13"/>
        <v>-</v>
      </c>
      <c r="W65" s="138" t="str">
        <f t="shared" si="13"/>
        <v>-</v>
      </c>
      <c r="X65" s="138" t="str">
        <f t="shared" si="13"/>
        <v>-</v>
      </c>
      <c r="Y65" s="138" t="str">
        <f t="shared" si="13"/>
        <v>-</v>
      </c>
      <c r="Z65" s="138" t="str">
        <f t="shared" si="13"/>
        <v>-</v>
      </c>
      <c r="AA65" s="138" t="str">
        <f t="shared" si="13"/>
        <v>-</v>
      </c>
      <c r="AB65" s="138" t="str">
        <f t="shared" si="13"/>
        <v>-</v>
      </c>
      <c r="AC65" s="138" t="str">
        <f t="shared" si="13"/>
        <v>-</v>
      </c>
      <c r="AD65" s="73">
        <f t="shared" si="5"/>
        <v>2000</v>
      </c>
    </row>
    <row r="66" spans="1:30" s="40" customFormat="1" ht="15" customHeight="1" x14ac:dyDescent="0.25">
      <c r="A66" s="70">
        <f t="shared" si="3"/>
        <v>2001</v>
      </c>
      <c r="B66" s="138" t="str">
        <f t="shared" ref="B66:AC66" si="14">IF(B30="-",B102,IF(B102="-",-B30,IF(AND(B30="-",B102="-"),"-",IF(B102=B30,"-",IF(OR(B30=".",B102="."),".",B102-B30)))))</f>
        <v>-</v>
      </c>
      <c r="C66" s="138" t="str">
        <f t="shared" si="14"/>
        <v>-</v>
      </c>
      <c r="D66" s="138" t="str">
        <f t="shared" si="14"/>
        <v>-</v>
      </c>
      <c r="E66" s="138" t="str">
        <f t="shared" si="14"/>
        <v>-</v>
      </c>
      <c r="F66" s="138" t="str">
        <f t="shared" si="14"/>
        <v>-</v>
      </c>
      <c r="G66" s="138" t="str">
        <f t="shared" si="14"/>
        <v>-</v>
      </c>
      <c r="H66" s="138" t="str">
        <f t="shared" si="14"/>
        <v>-</v>
      </c>
      <c r="I66" s="138" t="str">
        <f t="shared" si="14"/>
        <v>-</v>
      </c>
      <c r="J66" s="138" t="str">
        <f t="shared" si="14"/>
        <v>-</v>
      </c>
      <c r="K66" s="138" t="str">
        <f t="shared" si="14"/>
        <v>-</v>
      </c>
      <c r="L66" s="138" t="str">
        <f t="shared" si="14"/>
        <v>-</v>
      </c>
      <c r="M66" s="138" t="str">
        <f t="shared" si="14"/>
        <v>-</v>
      </c>
      <c r="N66" s="138" t="str">
        <f t="shared" si="14"/>
        <v>-</v>
      </c>
      <c r="O66" s="138" t="str">
        <f t="shared" si="14"/>
        <v>-</v>
      </c>
      <c r="P66" s="138" t="str">
        <f t="shared" si="14"/>
        <v>-</v>
      </c>
      <c r="Q66" s="138" t="str">
        <f t="shared" si="14"/>
        <v>-</v>
      </c>
      <c r="R66" s="138" t="str">
        <f t="shared" si="14"/>
        <v>-</v>
      </c>
      <c r="S66" s="138" t="str">
        <f t="shared" si="14"/>
        <v>-</v>
      </c>
      <c r="T66" s="138" t="str">
        <f t="shared" si="14"/>
        <v>-</v>
      </c>
      <c r="U66" s="138" t="str">
        <f t="shared" si="14"/>
        <v>-</v>
      </c>
      <c r="V66" s="138" t="str">
        <f t="shared" si="14"/>
        <v>-</v>
      </c>
      <c r="W66" s="138" t="str">
        <f t="shared" si="14"/>
        <v>-</v>
      </c>
      <c r="X66" s="138" t="str">
        <f t="shared" si="14"/>
        <v>-</v>
      </c>
      <c r="Y66" s="138" t="str">
        <f t="shared" si="14"/>
        <v>-</v>
      </c>
      <c r="Z66" s="138" t="str">
        <f t="shared" si="14"/>
        <v>-</v>
      </c>
      <c r="AA66" s="138" t="str">
        <f t="shared" si="14"/>
        <v>-</v>
      </c>
      <c r="AB66" s="138" t="str">
        <f t="shared" si="14"/>
        <v>-</v>
      </c>
      <c r="AC66" s="138" t="str">
        <f t="shared" si="14"/>
        <v>-</v>
      </c>
      <c r="AD66" s="73">
        <f t="shared" si="5"/>
        <v>2001</v>
      </c>
    </row>
    <row r="67" spans="1:30" s="40" customFormat="1" ht="15" customHeight="1" x14ac:dyDescent="0.25">
      <c r="A67" s="70">
        <f t="shared" si="3"/>
        <v>2002</v>
      </c>
      <c r="B67" s="138" t="str">
        <f t="shared" ref="B67:AC67" si="15">IF(B31="-",B103,IF(B103="-",-B31,IF(AND(B31="-",B103="-"),"-",IF(B103=B31,"-",IF(OR(B31=".",B103="."),".",B103-B31)))))</f>
        <v>-</v>
      </c>
      <c r="C67" s="138" t="str">
        <f t="shared" si="15"/>
        <v>-</v>
      </c>
      <c r="D67" s="138" t="str">
        <f t="shared" si="15"/>
        <v>-</v>
      </c>
      <c r="E67" s="138" t="str">
        <f t="shared" si="15"/>
        <v>-</v>
      </c>
      <c r="F67" s="138" t="str">
        <f t="shared" si="15"/>
        <v>-</v>
      </c>
      <c r="G67" s="138" t="str">
        <f t="shared" si="15"/>
        <v>-</v>
      </c>
      <c r="H67" s="138" t="str">
        <f t="shared" si="15"/>
        <v>-</v>
      </c>
      <c r="I67" s="138" t="str">
        <f t="shared" si="15"/>
        <v>-</v>
      </c>
      <c r="J67" s="138" t="str">
        <f t="shared" si="15"/>
        <v>-</v>
      </c>
      <c r="K67" s="138" t="str">
        <f t="shared" si="15"/>
        <v>-</v>
      </c>
      <c r="L67" s="138" t="str">
        <f t="shared" si="15"/>
        <v>-</v>
      </c>
      <c r="M67" s="138" t="str">
        <f t="shared" si="15"/>
        <v>-</v>
      </c>
      <c r="N67" s="138" t="str">
        <f t="shared" si="15"/>
        <v>-</v>
      </c>
      <c r="O67" s="138" t="str">
        <f t="shared" si="15"/>
        <v>-</v>
      </c>
      <c r="P67" s="138" t="str">
        <f t="shared" si="15"/>
        <v>-</v>
      </c>
      <c r="Q67" s="138" t="str">
        <f t="shared" si="15"/>
        <v>-</v>
      </c>
      <c r="R67" s="138" t="str">
        <f t="shared" si="15"/>
        <v>-</v>
      </c>
      <c r="S67" s="138" t="str">
        <f t="shared" si="15"/>
        <v>-</v>
      </c>
      <c r="T67" s="138" t="str">
        <f t="shared" si="15"/>
        <v>-</v>
      </c>
      <c r="U67" s="138" t="str">
        <f t="shared" si="15"/>
        <v>-</v>
      </c>
      <c r="V67" s="138" t="str">
        <f t="shared" si="15"/>
        <v>-</v>
      </c>
      <c r="W67" s="138" t="str">
        <f t="shared" si="15"/>
        <v>-</v>
      </c>
      <c r="X67" s="138" t="str">
        <f t="shared" si="15"/>
        <v>-</v>
      </c>
      <c r="Y67" s="138" t="str">
        <f t="shared" si="15"/>
        <v>-</v>
      </c>
      <c r="Z67" s="138" t="str">
        <f t="shared" si="15"/>
        <v>-</v>
      </c>
      <c r="AA67" s="138" t="str">
        <f t="shared" si="15"/>
        <v>-</v>
      </c>
      <c r="AB67" s="138" t="str">
        <f t="shared" si="15"/>
        <v>-</v>
      </c>
      <c r="AC67" s="138" t="str">
        <f t="shared" si="15"/>
        <v>-</v>
      </c>
      <c r="AD67" s="73">
        <f t="shared" si="5"/>
        <v>2002</v>
      </c>
    </row>
    <row r="68" spans="1:30" s="40" customFormat="1" ht="15" customHeight="1" x14ac:dyDescent="0.25">
      <c r="A68" s="70">
        <f t="shared" si="3"/>
        <v>2003</v>
      </c>
      <c r="B68" s="138" t="str">
        <f t="shared" ref="B68:AC68" si="16">IF(B32="-",B104,IF(B104="-",-B32,IF(AND(B32="-",B104="-"),"-",IF(B104=B32,"-",IF(OR(B32=".",B104="."),".",B104-B32)))))</f>
        <v>-</v>
      </c>
      <c r="C68" s="138" t="str">
        <f t="shared" si="16"/>
        <v>-</v>
      </c>
      <c r="D68" s="138" t="str">
        <f t="shared" si="16"/>
        <v>-</v>
      </c>
      <c r="E68" s="138" t="str">
        <f t="shared" si="16"/>
        <v>-</v>
      </c>
      <c r="F68" s="138" t="str">
        <f t="shared" si="16"/>
        <v>-</v>
      </c>
      <c r="G68" s="138" t="str">
        <f t="shared" si="16"/>
        <v>-</v>
      </c>
      <c r="H68" s="138" t="str">
        <f t="shared" si="16"/>
        <v>-</v>
      </c>
      <c r="I68" s="138" t="str">
        <f t="shared" si="16"/>
        <v>-</v>
      </c>
      <c r="J68" s="138" t="str">
        <f t="shared" si="16"/>
        <v>-</v>
      </c>
      <c r="K68" s="138" t="str">
        <f t="shared" si="16"/>
        <v>-</v>
      </c>
      <c r="L68" s="138" t="str">
        <f t="shared" si="16"/>
        <v>-</v>
      </c>
      <c r="M68" s="138" t="str">
        <f t="shared" si="16"/>
        <v>-</v>
      </c>
      <c r="N68" s="138" t="str">
        <f t="shared" si="16"/>
        <v>-</v>
      </c>
      <c r="O68" s="138" t="str">
        <f t="shared" si="16"/>
        <v>-</v>
      </c>
      <c r="P68" s="138" t="str">
        <f t="shared" si="16"/>
        <v>-</v>
      </c>
      <c r="Q68" s="138" t="str">
        <f t="shared" si="16"/>
        <v>-</v>
      </c>
      <c r="R68" s="138" t="str">
        <f t="shared" si="16"/>
        <v>-</v>
      </c>
      <c r="S68" s="138" t="str">
        <f t="shared" si="16"/>
        <v>-</v>
      </c>
      <c r="T68" s="138" t="str">
        <f t="shared" si="16"/>
        <v>-</v>
      </c>
      <c r="U68" s="138" t="str">
        <f t="shared" si="16"/>
        <v>-</v>
      </c>
      <c r="V68" s="138" t="str">
        <f t="shared" si="16"/>
        <v>-</v>
      </c>
      <c r="W68" s="138" t="str">
        <f t="shared" si="16"/>
        <v>-</v>
      </c>
      <c r="X68" s="138" t="str">
        <f t="shared" si="16"/>
        <v>-</v>
      </c>
      <c r="Y68" s="138" t="str">
        <f t="shared" si="16"/>
        <v>-</v>
      </c>
      <c r="Z68" s="138" t="str">
        <f t="shared" si="16"/>
        <v>-</v>
      </c>
      <c r="AA68" s="138" t="str">
        <f t="shared" si="16"/>
        <v>-</v>
      </c>
      <c r="AB68" s="138" t="str">
        <f t="shared" si="16"/>
        <v>-</v>
      </c>
      <c r="AC68" s="138" t="str">
        <f t="shared" si="16"/>
        <v>-</v>
      </c>
      <c r="AD68" s="73">
        <f t="shared" si="5"/>
        <v>2003</v>
      </c>
    </row>
    <row r="69" spans="1:30" s="40" customFormat="1" ht="15" customHeight="1" x14ac:dyDescent="0.25">
      <c r="A69" s="70">
        <f t="shared" si="3"/>
        <v>2004</v>
      </c>
      <c r="B69" s="138" t="str">
        <f t="shared" ref="B69:AC69" si="17">IF(B33="-",B105,IF(B105="-",-B33,IF(AND(B33="-",B105="-"),"-",IF(B105=B33,"-",IF(OR(B33=".",B105="."),".",B105-B33)))))</f>
        <v>-</v>
      </c>
      <c r="C69" s="138" t="str">
        <f t="shared" si="17"/>
        <v>-</v>
      </c>
      <c r="D69" s="138" t="str">
        <f t="shared" si="17"/>
        <v>-</v>
      </c>
      <c r="E69" s="138" t="str">
        <f t="shared" si="17"/>
        <v>-</v>
      </c>
      <c r="F69" s="138" t="str">
        <f t="shared" si="17"/>
        <v>-</v>
      </c>
      <c r="G69" s="138" t="str">
        <f t="shared" si="17"/>
        <v>-</v>
      </c>
      <c r="H69" s="138" t="str">
        <f t="shared" si="17"/>
        <v>-</v>
      </c>
      <c r="I69" s="138" t="str">
        <f t="shared" si="17"/>
        <v>-</v>
      </c>
      <c r="J69" s="138" t="str">
        <f t="shared" si="17"/>
        <v>-</v>
      </c>
      <c r="K69" s="138" t="str">
        <f t="shared" si="17"/>
        <v>-</v>
      </c>
      <c r="L69" s="138" t="str">
        <f t="shared" si="17"/>
        <v>-</v>
      </c>
      <c r="M69" s="138" t="str">
        <f t="shared" si="17"/>
        <v>-</v>
      </c>
      <c r="N69" s="138" t="str">
        <f t="shared" si="17"/>
        <v>-</v>
      </c>
      <c r="O69" s="138" t="str">
        <f t="shared" si="17"/>
        <v>-</v>
      </c>
      <c r="P69" s="138" t="str">
        <f t="shared" si="17"/>
        <v>-</v>
      </c>
      <c r="Q69" s="138" t="str">
        <f t="shared" si="17"/>
        <v>-</v>
      </c>
      <c r="R69" s="138" t="str">
        <f t="shared" si="17"/>
        <v>-</v>
      </c>
      <c r="S69" s="138" t="str">
        <f t="shared" si="17"/>
        <v>-</v>
      </c>
      <c r="T69" s="138" t="str">
        <f t="shared" si="17"/>
        <v>-</v>
      </c>
      <c r="U69" s="138" t="str">
        <f t="shared" si="17"/>
        <v>-</v>
      </c>
      <c r="V69" s="138" t="str">
        <f t="shared" si="17"/>
        <v>-</v>
      </c>
      <c r="W69" s="138" t="str">
        <f t="shared" si="17"/>
        <v>-</v>
      </c>
      <c r="X69" s="138" t="str">
        <f t="shared" si="17"/>
        <v>-</v>
      </c>
      <c r="Y69" s="138" t="str">
        <f t="shared" si="17"/>
        <v>-</v>
      </c>
      <c r="Z69" s="138" t="str">
        <f t="shared" si="17"/>
        <v>-</v>
      </c>
      <c r="AA69" s="138" t="str">
        <f t="shared" si="17"/>
        <v>-</v>
      </c>
      <c r="AB69" s="138" t="str">
        <f t="shared" si="17"/>
        <v>-</v>
      </c>
      <c r="AC69" s="138" t="str">
        <f t="shared" si="17"/>
        <v>-</v>
      </c>
      <c r="AD69" s="73">
        <f t="shared" si="5"/>
        <v>2004</v>
      </c>
    </row>
    <row r="70" spans="1:30" s="40" customFormat="1" ht="15" customHeight="1" x14ac:dyDescent="0.25">
      <c r="A70" s="70">
        <f t="shared" si="3"/>
        <v>2005</v>
      </c>
      <c r="B70" s="138" t="str">
        <f t="shared" ref="B70:AC70" si="18">IF(B34="-",B106,IF(B106="-",-B34,IF(AND(B34="-",B106="-"),"-",IF(B106=B34,"-",IF(OR(B34=".",B106="."),".",B106-B34)))))</f>
        <v>-</v>
      </c>
      <c r="C70" s="138" t="str">
        <f t="shared" si="18"/>
        <v>-</v>
      </c>
      <c r="D70" s="138" t="str">
        <f t="shared" si="18"/>
        <v>-</v>
      </c>
      <c r="E70" s="138" t="str">
        <f t="shared" si="18"/>
        <v>-</v>
      </c>
      <c r="F70" s="138" t="str">
        <f t="shared" si="18"/>
        <v>-</v>
      </c>
      <c r="G70" s="138" t="str">
        <f t="shared" si="18"/>
        <v>-</v>
      </c>
      <c r="H70" s="138" t="str">
        <f t="shared" si="18"/>
        <v>-</v>
      </c>
      <c r="I70" s="138" t="str">
        <f t="shared" si="18"/>
        <v>-</v>
      </c>
      <c r="J70" s="138" t="str">
        <f t="shared" si="18"/>
        <v>-</v>
      </c>
      <c r="K70" s="138" t="str">
        <f t="shared" si="18"/>
        <v>-</v>
      </c>
      <c r="L70" s="138" t="str">
        <f t="shared" si="18"/>
        <v>-</v>
      </c>
      <c r="M70" s="138" t="str">
        <f t="shared" si="18"/>
        <v>-</v>
      </c>
      <c r="N70" s="138" t="str">
        <f t="shared" si="18"/>
        <v>-</v>
      </c>
      <c r="O70" s="138" t="str">
        <f t="shared" si="18"/>
        <v>-</v>
      </c>
      <c r="P70" s="138" t="str">
        <f t="shared" si="18"/>
        <v>-</v>
      </c>
      <c r="Q70" s="138" t="str">
        <f t="shared" si="18"/>
        <v>-</v>
      </c>
      <c r="R70" s="138" t="str">
        <f t="shared" si="18"/>
        <v>-</v>
      </c>
      <c r="S70" s="138" t="str">
        <f t="shared" si="18"/>
        <v>-</v>
      </c>
      <c r="T70" s="138" t="str">
        <f t="shared" si="18"/>
        <v>-</v>
      </c>
      <c r="U70" s="138" t="str">
        <f t="shared" si="18"/>
        <v>-</v>
      </c>
      <c r="V70" s="138" t="str">
        <f t="shared" si="18"/>
        <v>-</v>
      </c>
      <c r="W70" s="138" t="str">
        <f t="shared" si="18"/>
        <v>-</v>
      </c>
      <c r="X70" s="138" t="str">
        <f t="shared" si="18"/>
        <v>-</v>
      </c>
      <c r="Y70" s="138" t="str">
        <f t="shared" si="18"/>
        <v>-</v>
      </c>
      <c r="Z70" s="138" t="str">
        <f t="shared" si="18"/>
        <v>-</v>
      </c>
      <c r="AA70" s="138" t="str">
        <f t="shared" si="18"/>
        <v>-</v>
      </c>
      <c r="AB70" s="138" t="str">
        <f t="shared" si="18"/>
        <v>-</v>
      </c>
      <c r="AC70" s="138" t="str">
        <f t="shared" si="18"/>
        <v>-</v>
      </c>
      <c r="AD70" s="73">
        <f t="shared" si="5"/>
        <v>2005</v>
      </c>
    </row>
    <row r="71" spans="1:30" s="40" customFormat="1" ht="15" customHeight="1" x14ac:dyDescent="0.25">
      <c r="A71" s="70">
        <f t="shared" si="3"/>
        <v>2006</v>
      </c>
      <c r="B71" s="138" t="str">
        <f t="shared" ref="B71:AC71" si="19">IF(B35="-",B107,IF(B107="-",-B35,IF(AND(B35="-",B107="-"),"-",IF(B107=B35,"-",IF(OR(B35=".",B107="."),".",B107-B35)))))</f>
        <v>-</v>
      </c>
      <c r="C71" s="138" t="str">
        <f t="shared" si="19"/>
        <v>-</v>
      </c>
      <c r="D71" s="138" t="str">
        <f t="shared" si="19"/>
        <v>-</v>
      </c>
      <c r="E71" s="138" t="str">
        <f t="shared" si="19"/>
        <v>-</v>
      </c>
      <c r="F71" s="138" t="str">
        <f t="shared" si="19"/>
        <v>-</v>
      </c>
      <c r="G71" s="138" t="str">
        <f t="shared" si="19"/>
        <v>-</v>
      </c>
      <c r="H71" s="138" t="str">
        <f t="shared" si="19"/>
        <v>-</v>
      </c>
      <c r="I71" s="138" t="str">
        <f t="shared" si="19"/>
        <v>-</v>
      </c>
      <c r="J71" s="138" t="str">
        <f t="shared" si="19"/>
        <v>-</v>
      </c>
      <c r="K71" s="138" t="str">
        <f t="shared" si="19"/>
        <v>-</v>
      </c>
      <c r="L71" s="138" t="str">
        <f t="shared" si="19"/>
        <v>-</v>
      </c>
      <c r="M71" s="138" t="str">
        <f t="shared" si="19"/>
        <v>-</v>
      </c>
      <c r="N71" s="138" t="str">
        <f t="shared" si="19"/>
        <v>-</v>
      </c>
      <c r="O71" s="138" t="str">
        <f t="shared" si="19"/>
        <v>-</v>
      </c>
      <c r="P71" s="138" t="str">
        <f t="shared" si="19"/>
        <v>-</v>
      </c>
      <c r="Q71" s="138" t="str">
        <f t="shared" si="19"/>
        <v>-</v>
      </c>
      <c r="R71" s="138" t="str">
        <f t="shared" si="19"/>
        <v>-</v>
      </c>
      <c r="S71" s="138" t="str">
        <f t="shared" si="19"/>
        <v>-</v>
      </c>
      <c r="T71" s="138" t="str">
        <f t="shared" si="19"/>
        <v>-</v>
      </c>
      <c r="U71" s="138" t="str">
        <f t="shared" si="19"/>
        <v>-</v>
      </c>
      <c r="V71" s="138" t="str">
        <f t="shared" si="19"/>
        <v>-</v>
      </c>
      <c r="W71" s="138" t="str">
        <f t="shared" si="19"/>
        <v>-</v>
      </c>
      <c r="X71" s="138" t="str">
        <f t="shared" si="19"/>
        <v>-</v>
      </c>
      <c r="Y71" s="138" t="str">
        <f t="shared" si="19"/>
        <v>-</v>
      </c>
      <c r="Z71" s="138" t="str">
        <f t="shared" si="19"/>
        <v>-</v>
      </c>
      <c r="AA71" s="138" t="str">
        <f t="shared" si="19"/>
        <v>-</v>
      </c>
      <c r="AB71" s="138" t="str">
        <f t="shared" si="19"/>
        <v>-</v>
      </c>
      <c r="AC71" s="138" t="str">
        <f t="shared" si="19"/>
        <v>-</v>
      </c>
      <c r="AD71" s="73">
        <f t="shared" si="5"/>
        <v>2006</v>
      </c>
    </row>
    <row r="72" spans="1:30" s="40" customFormat="1" ht="15" customHeight="1" x14ac:dyDescent="0.25">
      <c r="A72" s="70">
        <f t="shared" si="3"/>
        <v>2007</v>
      </c>
      <c r="B72" s="138" t="str">
        <f t="shared" ref="B72:AC72" si="20">IF(B36="-",B108,IF(B108="-",-B36,IF(AND(B36="-",B108="-"),"-",IF(B108=B36,"-",IF(OR(B36=".",B108="."),".",B108-B36)))))</f>
        <v>-</v>
      </c>
      <c r="C72" s="138" t="str">
        <f t="shared" si="20"/>
        <v>-</v>
      </c>
      <c r="D72" s="138" t="str">
        <f t="shared" si="20"/>
        <v>-</v>
      </c>
      <c r="E72" s="138" t="str">
        <f t="shared" si="20"/>
        <v>-</v>
      </c>
      <c r="F72" s="138" t="str">
        <f t="shared" si="20"/>
        <v>-</v>
      </c>
      <c r="G72" s="138" t="str">
        <f t="shared" si="20"/>
        <v>-</v>
      </c>
      <c r="H72" s="138" t="str">
        <f t="shared" si="20"/>
        <v>-</v>
      </c>
      <c r="I72" s="138" t="str">
        <f t="shared" si="20"/>
        <v>-</v>
      </c>
      <c r="J72" s="138" t="str">
        <f t="shared" si="20"/>
        <v>-</v>
      </c>
      <c r="K72" s="138" t="str">
        <f t="shared" si="20"/>
        <v>-</v>
      </c>
      <c r="L72" s="138" t="str">
        <f t="shared" si="20"/>
        <v>-</v>
      </c>
      <c r="M72" s="138" t="str">
        <f t="shared" si="20"/>
        <v>-</v>
      </c>
      <c r="N72" s="138" t="str">
        <f t="shared" si="20"/>
        <v>-</v>
      </c>
      <c r="O72" s="138" t="str">
        <f t="shared" si="20"/>
        <v>-</v>
      </c>
      <c r="P72" s="138" t="str">
        <f t="shared" si="20"/>
        <v>-</v>
      </c>
      <c r="Q72" s="138" t="str">
        <f t="shared" si="20"/>
        <v>-</v>
      </c>
      <c r="R72" s="138" t="str">
        <f t="shared" si="20"/>
        <v>-</v>
      </c>
      <c r="S72" s="138" t="str">
        <f t="shared" si="20"/>
        <v>-</v>
      </c>
      <c r="T72" s="138" t="str">
        <f t="shared" si="20"/>
        <v>-</v>
      </c>
      <c r="U72" s="138" t="str">
        <f t="shared" si="20"/>
        <v>-</v>
      </c>
      <c r="V72" s="138" t="str">
        <f t="shared" si="20"/>
        <v>-</v>
      </c>
      <c r="W72" s="138" t="str">
        <f t="shared" si="20"/>
        <v>-</v>
      </c>
      <c r="X72" s="138" t="str">
        <f t="shared" si="20"/>
        <v>-</v>
      </c>
      <c r="Y72" s="138" t="str">
        <f t="shared" si="20"/>
        <v>-</v>
      </c>
      <c r="Z72" s="138" t="str">
        <f t="shared" si="20"/>
        <v>-</v>
      </c>
      <c r="AA72" s="138" t="str">
        <f t="shared" si="20"/>
        <v>-</v>
      </c>
      <c r="AB72" s="138" t="str">
        <f t="shared" si="20"/>
        <v>-</v>
      </c>
      <c r="AC72" s="138" t="str">
        <f t="shared" si="20"/>
        <v>-</v>
      </c>
      <c r="AD72" s="73">
        <f t="shared" si="5"/>
        <v>2007</v>
      </c>
    </row>
    <row r="73" spans="1:30" s="40" customFormat="1" ht="15" customHeight="1" x14ac:dyDescent="0.25">
      <c r="A73" s="70">
        <f t="shared" si="3"/>
        <v>2008</v>
      </c>
      <c r="B73" s="138" t="str">
        <f t="shared" ref="B73:AC73" si="21">IF(B37="-",B109,IF(B109="-",-B37,IF(AND(B37="-",B109="-"),"-",IF(B109=B37,"-",IF(OR(B37=".",B109="."),".",B109-B37)))))</f>
        <v>-</v>
      </c>
      <c r="C73" s="138" t="str">
        <f t="shared" si="21"/>
        <v>-</v>
      </c>
      <c r="D73" s="138" t="str">
        <f t="shared" si="21"/>
        <v>-</v>
      </c>
      <c r="E73" s="138" t="str">
        <f t="shared" si="21"/>
        <v>-</v>
      </c>
      <c r="F73" s="138" t="str">
        <f t="shared" si="21"/>
        <v>-</v>
      </c>
      <c r="G73" s="138" t="str">
        <f t="shared" si="21"/>
        <v>-</v>
      </c>
      <c r="H73" s="138" t="str">
        <f t="shared" si="21"/>
        <v>-</v>
      </c>
      <c r="I73" s="138" t="str">
        <f t="shared" si="21"/>
        <v>-</v>
      </c>
      <c r="J73" s="138" t="str">
        <f t="shared" si="21"/>
        <v>-</v>
      </c>
      <c r="K73" s="138" t="str">
        <f t="shared" si="21"/>
        <v>-</v>
      </c>
      <c r="L73" s="138" t="str">
        <f t="shared" si="21"/>
        <v>-</v>
      </c>
      <c r="M73" s="138" t="str">
        <f t="shared" si="21"/>
        <v>-</v>
      </c>
      <c r="N73" s="138" t="str">
        <f t="shared" si="21"/>
        <v>-</v>
      </c>
      <c r="O73" s="138" t="str">
        <f t="shared" si="21"/>
        <v>-</v>
      </c>
      <c r="P73" s="138" t="str">
        <f t="shared" si="21"/>
        <v>-</v>
      </c>
      <c r="Q73" s="138" t="str">
        <f t="shared" si="21"/>
        <v>-</v>
      </c>
      <c r="R73" s="138" t="str">
        <f t="shared" si="21"/>
        <v>-</v>
      </c>
      <c r="S73" s="138" t="str">
        <f t="shared" si="21"/>
        <v>-</v>
      </c>
      <c r="T73" s="138" t="str">
        <f t="shared" si="21"/>
        <v>-</v>
      </c>
      <c r="U73" s="138" t="str">
        <f t="shared" si="21"/>
        <v>-</v>
      </c>
      <c r="V73" s="138" t="str">
        <f t="shared" si="21"/>
        <v>-</v>
      </c>
      <c r="W73" s="138" t="str">
        <f t="shared" si="21"/>
        <v>-</v>
      </c>
      <c r="X73" s="138" t="str">
        <f t="shared" si="21"/>
        <v>-</v>
      </c>
      <c r="Y73" s="138" t="str">
        <f t="shared" si="21"/>
        <v>-</v>
      </c>
      <c r="Z73" s="138" t="str">
        <f t="shared" si="21"/>
        <v>-</v>
      </c>
      <c r="AA73" s="138" t="str">
        <f t="shared" si="21"/>
        <v>-</v>
      </c>
      <c r="AB73" s="138" t="str">
        <f t="shared" si="21"/>
        <v>-</v>
      </c>
      <c r="AC73" s="138" t="str">
        <f t="shared" si="21"/>
        <v>-</v>
      </c>
      <c r="AD73" s="73">
        <f t="shared" si="5"/>
        <v>2008</v>
      </c>
    </row>
    <row r="74" spans="1:30" s="40" customFormat="1" ht="15" customHeight="1" x14ac:dyDescent="0.25">
      <c r="A74" s="70">
        <f t="shared" si="3"/>
        <v>2009</v>
      </c>
      <c r="B74" s="138" t="str">
        <f t="shared" ref="B74:AC74" si="22">IF(B38="-",B110,IF(B110="-",-B38,IF(AND(B38="-",B110="-"),"-",IF(B110=B38,"-",IF(OR(B38=".",B110="."),".",B110-B38)))))</f>
        <v>-</v>
      </c>
      <c r="C74" s="138" t="str">
        <f t="shared" si="22"/>
        <v>-</v>
      </c>
      <c r="D74" s="138" t="str">
        <f t="shared" si="22"/>
        <v>-</v>
      </c>
      <c r="E74" s="138" t="str">
        <f t="shared" si="22"/>
        <v>-</v>
      </c>
      <c r="F74" s="138" t="str">
        <f t="shared" si="22"/>
        <v>-</v>
      </c>
      <c r="G74" s="138" t="str">
        <f t="shared" si="22"/>
        <v>-</v>
      </c>
      <c r="H74" s="138" t="str">
        <f t="shared" si="22"/>
        <v>-</v>
      </c>
      <c r="I74" s="138" t="str">
        <f t="shared" si="22"/>
        <v>-</v>
      </c>
      <c r="J74" s="138" t="str">
        <f t="shared" si="22"/>
        <v>-</v>
      </c>
      <c r="K74" s="138" t="str">
        <f t="shared" si="22"/>
        <v>-</v>
      </c>
      <c r="L74" s="138" t="str">
        <f t="shared" si="22"/>
        <v>-</v>
      </c>
      <c r="M74" s="138" t="str">
        <f t="shared" si="22"/>
        <v>-</v>
      </c>
      <c r="N74" s="138" t="str">
        <f t="shared" si="22"/>
        <v>-</v>
      </c>
      <c r="O74" s="138" t="str">
        <f t="shared" si="22"/>
        <v>-</v>
      </c>
      <c r="P74" s="138" t="str">
        <f t="shared" si="22"/>
        <v>-</v>
      </c>
      <c r="Q74" s="138" t="str">
        <f t="shared" si="22"/>
        <v>-</v>
      </c>
      <c r="R74" s="138" t="str">
        <f t="shared" si="22"/>
        <v>-</v>
      </c>
      <c r="S74" s="138" t="str">
        <f t="shared" si="22"/>
        <v>-</v>
      </c>
      <c r="T74" s="138" t="str">
        <f t="shared" si="22"/>
        <v>-</v>
      </c>
      <c r="U74" s="138" t="str">
        <f t="shared" si="22"/>
        <v>-</v>
      </c>
      <c r="V74" s="138" t="str">
        <f t="shared" si="22"/>
        <v>-</v>
      </c>
      <c r="W74" s="138" t="str">
        <f t="shared" si="22"/>
        <v>-</v>
      </c>
      <c r="X74" s="138" t="str">
        <f t="shared" si="22"/>
        <v>-</v>
      </c>
      <c r="Y74" s="138" t="str">
        <f t="shared" si="22"/>
        <v>-</v>
      </c>
      <c r="Z74" s="138" t="str">
        <f t="shared" si="22"/>
        <v>-</v>
      </c>
      <c r="AA74" s="138" t="str">
        <f t="shared" si="22"/>
        <v>-</v>
      </c>
      <c r="AB74" s="138" t="str">
        <f t="shared" si="22"/>
        <v>-</v>
      </c>
      <c r="AC74" s="138" t="str">
        <f t="shared" si="22"/>
        <v>-</v>
      </c>
      <c r="AD74" s="73">
        <f t="shared" si="5"/>
        <v>2009</v>
      </c>
    </row>
    <row r="75" spans="1:30" s="40" customFormat="1" ht="15" customHeight="1" x14ac:dyDescent="0.25">
      <c r="A75" s="70">
        <f t="shared" si="3"/>
        <v>2010</v>
      </c>
      <c r="B75" s="138" t="str">
        <f t="shared" ref="B75:AC75" si="23">IF(B39="-",B111,IF(B111="-",-B39,IF(AND(B39="-",B111="-"),"-",IF(B111=B39,"-",IF(OR(B39=".",B111="."),".",B111-B39)))))</f>
        <v>-</v>
      </c>
      <c r="C75" s="138" t="str">
        <f t="shared" si="23"/>
        <v>-</v>
      </c>
      <c r="D75" s="138" t="str">
        <f t="shared" si="23"/>
        <v>-</v>
      </c>
      <c r="E75" s="138" t="str">
        <f t="shared" si="23"/>
        <v>-</v>
      </c>
      <c r="F75" s="138" t="str">
        <f t="shared" si="23"/>
        <v>-</v>
      </c>
      <c r="G75" s="138" t="str">
        <f t="shared" si="23"/>
        <v>-</v>
      </c>
      <c r="H75" s="138" t="str">
        <f t="shared" si="23"/>
        <v>-</v>
      </c>
      <c r="I75" s="138" t="str">
        <f t="shared" si="23"/>
        <v>-</v>
      </c>
      <c r="J75" s="138" t="str">
        <f t="shared" si="23"/>
        <v>-</v>
      </c>
      <c r="K75" s="138" t="str">
        <f t="shared" si="23"/>
        <v>-</v>
      </c>
      <c r="L75" s="138" t="str">
        <f t="shared" si="23"/>
        <v>-</v>
      </c>
      <c r="M75" s="138" t="str">
        <f t="shared" si="23"/>
        <v>-</v>
      </c>
      <c r="N75" s="138" t="str">
        <f t="shared" si="23"/>
        <v>-</v>
      </c>
      <c r="O75" s="138" t="str">
        <f t="shared" si="23"/>
        <v>-</v>
      </c>
      <c r="P75" s="138" t="str">
        <f t="shared" si="23"/>
        <v>-</v>
      </c>
      <c r="Q75" s="138" t="str">
        <f t="shared" si="23"/>
        <v>-</v>
      </c>
      <c r="R75" s="138" t="str">
        <f t="shared" si="23"/>
        <v>-</v>
      </c>
      <c r="S75" s="138" t="str">
        <f t="shared" si="23"/>
        <v>-</v>
      </c>
      <c r="T75" s="138" t="str">
        <f t="shared" si="23"/>
        <v>-</v>
      </c>
      <c r="U75" s="138" t="str">
        <f t="shared" si="23"/>
        <v>-</v>
      </c>
      <c r="V75" s="138" t="str">
        <f t="shared" si="23"/>
        <v>-</v>
      </c>
      <c r="W75" s="138" t="str">
        <f t="shared" si="23"/>
        <v>-</v>
      </c>
      <c r="X75" s="138" t="str">
        <f t="shared" si="23"/>
        <v>-</v>
      </c>
      <c r="Y75" s="138" t="str">
        <f t="shared" si="23"/>
        <v>-</v>
      </c>
      <c r="Z75" s="138" t="str">
        <f t="shared" si="23"/>
        <v>-</v>
      </c>
      <c r="AA75" s="138" t="str">
        <f t="shared" si="23"/>
        <v>-</v>
      </c>
      <c r="AB75" s="138" t="str">
        <f t="shared" si="23"/>
        <v>-</v>
      </c>
      <c r="AC75" s="138" t="str">
        <f t="shared" si="23"/>
        <v>-</v>
      </c>
      <c r="AD75" s="73">
        <f t="shared" si="5"/>
        <v>2010</v>
      </c>
    </row>
    <row r="76" spans="1:30" s="40" customFormat="1" ht="15" customHeight="1" x14ac:dyDescent="0.25">
      <c r="A76" s="70">
        <f t="shared" si="3"/>
        <v>2011</v>
      </c>
      <c r="B76" s="138" t="str">
        <f t="shared" ref="B76:AC76" si="24">IF(B40="-",B112,IF(B112="-",-B40,IF(AND(B40="-",B112="-"),"-",IF(B112=B40,"-",IF(OR(B40=".",B112="."),".",B112-B40)))))</f>
        <v>-</v>
      </c>
      <c r="C76" s="138" t="str">
        <f t="shared" si="24"/>
        <v>-</v>
      </c>
      <c r="D76" s="138" t="str">
        <f t="shared" si="24"/>
        <v>-</v>
      </c>
      <c r="E76" s="138" t="str">
        <f t="shared" si="24"/>
        <v>-</v>
      </c>
      <c r="F76" s="138" t="str">
        <f t="shared" si="24"/>
        <v>-</v>
      </c>
      <c r="G76" s="138" t="str">
        <f t="shared" si="24"/>
        <v>-</v>
      </c>
      <c r="H76" s="138" t="str">
        <f t="shared" si="24"/>
        <v>-</v>
      </c>
      <c r="I76" s="138" t="str">
        <f t="shared" si="24"/>
        <v>-</v>
      </c>
      <c r="J76" s="138" t="str">
        <f t="shared" si="24"/>
        <v>-</v>
      </c>
      <c r="K76" s="138" t="str">
        <f t="shared" si="24"/>
        <v>-</v>
      </c>
      <c r="L76" s="138" t="str">
        <f t="shared" si="24"/>
        <v>-</v>
      </c>
      <c r="M76" s="138" t="str">
        <f t="shared" si="24"/>
        <v>-</v>
      </c>
      <c r="N76" s="138" t="str">
        <f t="shared" si="24"/>
        <v>-</v>
      </c>
      <c r="O76" s="138" t="str">
        <f t="shared" si="24"/>
        <v>-</v>
      </c>
      <c r="P76" s="138" t="str">
        <f t="shared" si="24"/>
        <v>-</v>
      </c>
      <c r="Q76" s="138" t="str">
        <f t="shared" si="24"/>
        <v>-</v>
      </c>
      <c r="R76" s="138" t="str">
        <f t="shared" si="24"/>
        <v>-</v>
      </c>
      <c r="S76" s="138" t="str">
        <f t="shared" si="24"/>
        <v>-</v>
      </c>
      <c r="T76" s="138" t="str">
        <f t="shared" si="24"/>
        <v>-</v>
      </c>
      <c r="U76" s="138" t="str">
        <f t="shared" si="24"/>
        <v>-</v>
      </c>
      <c r="V76" s="138" t="str">
        <f t="shared" si="24"/>
        <v>-</v>
      </c>
      <c r="W76" s="138" t="str">
        <f t="shared" si="24"/>
        <v>-</v>
      </c>
      <c r="X76" s="138" t="str">
        <f t="shared" si="24"/>
        <v>-</v>
      </c>
      <c r="Y76" s="138" t="str">
        <f t="shared" si="24"/>
        <v>-</v>
      </c>
      <c r="Z76" s="138" t="str">
        <f t="shared" si="24"/>
        <v>-</v>
      </c>
      <c r="AA76" s="138" t="str">
        <f t="shared" si="24"/>
        <v>-</v>
      </c>
      <c r="AB76" s="138" t="str">
        <f t="shared" si="24"/>
        <v>-</v>
      </c>
      <c r="AC76" s="138" t="str">
        <f t="shared" si="24"/>
        <v>-</v>
      </c>
      <c r="AD76" s="73">
        <f t="shared" si="5"/>
        <v>2011</v>
      </c>
    </row>
    <row r="77" spans="1:30" s="40" customFormat="1" ht="15" customHeight="1" x14ac:dyDescent="0.25">
      <c r="A77" s="70">
        <f t="shared" si="3"/>
        <v>2012</v>
      </c>
      <c r="B77" s="138" t="str">
        <f t="shared" ref="B77:AC77" si="25">IF(B41="-",B113,IF(B113="-",-B41,IF(AND(B41="-",B113="-"),"-",IF(B113=B41,"-",IF(OR(B41=".",B113="."),".",B113-B41)))))</f>
        <v>-</v>
      </c>
      <c r="C77" s="138" t="str">
        <f t="shared" si="25"/>
        <v>-</v>
      </c>
      <c r="D77" s="138" t="str">
        <f t="shared" si="25"/>
        <v>-</v>
      </c>
      <c r="E77" s="138" t="str">
        <f t="shared" si="25"/>
        <v>-</v>
      </c>
      <c r="F77" s="138" t="str">
        <f t="shared" si="25"/>
        <v>-</v>
      </c>
      <c r="G77" s="138" t="str">
        <f t="shared" si="25"/>
        <v>-</v>
      </c>
      <c r="H77" s="138" t="str">
        <f t="shared" si="25"/>
        <v>-</v>
      </c>
      <c r="I77" s="138" t="str">
        <f t="shared" si="25"/>
        <v>-</v>
      </c>
      <c r="J77" s="138" t="str">
        <f t="shared" si="25"/>
        <v>-</v>
      </c>
      <c r="K77" s="138" t="str">
        <f t="shared" si="25"/>
        <v>-</v>
      </c>
      <c r="L77" s="138" t="str">
        <f t="shared" si="25"/>
        <v>-</v>
      </c>
      <c r="M77" s="138" t="str">
        <f t="shared" si="25"/>
        <v>-</v>
      </c>
      <c r="N77" s="138" t="str">
        <f t="shared" si="25"/>
        <v>-</v>
      </c>
      <c r="O77" s="138" t="str">
        <f t="shared" si="25"/>
        <v>-</v>
      </c>
      <c r="P77" s="138" t="str">
        <f t="shared" si="25"/>
        <v>-</v>
      </c>
      <c r="Q77" s="138" t="str">
        <f t="shared" si="25"/>
        <v>-</v>
      </c>
      <c r="R77" s="138" t="str">
        <f t="shared" si="25"/>
        <v>-</v>
      </c>
      <c r="S77" s="138" t="str">
        <f t="shared" si="25"/>
        <v>-</v>
      </c>
      <c r="T77" s="138" t="str">
        <f t="shared" si="25"/>
        <v>-</v>
      </c>
      <c r="U77" s="138" t="str">
        <f t="shared" si="25"/>
        <v>-</v>
      </c>
      <c r="V77" s="138" t="str">
        <f t="shared" si="25"/>
        <v>-</v>
      </c>
      <c r="W77" s="138" t="str">
        <f t="shared" si="25"/>
        <v>-</v>
      </c>
      <c r="X77" s="138" t="str">
        <f t="shared" si="25"/>
        <v>-</v>
      </c>
      <c r="Y77" s="138" t="str">
        <f t="shared" si="25"/>
        <v>-</v>
      </c>
      <c r="Z77" s="138" t="str">
        <f t="shared" si="25"/>
        <v>-</v>
      </c>
      <c r="AA77" s="138" t="str">
        <f t="shared" si="25"/>
        <v>-</v>
      </c>
      <c r="AB77" s="138" t="str">
        <f t="shared" si="25"/>
        <v>-</v>
      </c>
      <c r="AC77" s="138" t="str">
        <f t="shared" si="25"/>
        <v>-</v>
      </c>
      <c r="AD77" s="73">
        <f t="shared" si="5"/>
        <v>2012</v>
      </c>
    </row>
    <row r="78" spans="1:30" s="40" customFormat="1" ht="15" customHeight="1" x14ac:dyDescent="0.25">
      <c r="A78" s="70">
        <f t="shared" si="3"/>
        <v>2013</v>
      </c>
      <c r="B78" s="138" t="str">
        <f t="shared" ref="B78:AC78" si="26">IF(B42="-",B114,IF(B114="-",-B42,IF(AND(B42="-",B114="-"),"-",IF(B114=B42,"-",IF(OR(B42=".",B114="."),".",B114-B42)))))</f>
        <v>-</v>
      </c>
      <c r="C78" s="138" t="str">
        <f t="shared" si="26"/>
        <v>-</v>
      </c>
      <c r="D78" s="138" t="str">
        <f t="shared" si="26"/>
        <v>-</v>
      </c>
      <c r="E78" s="138" t="str">
        <f t="shared" si="26"/>
        <v>-</v>
      </c>
      <c r="F78" s="138" t="str">
        <f t="shared" si="26"/>
        <v>-</v>
      </c>
      <c r="G78" s="138" t="str">
        <f t="shared" si="26"/>
        <v>-</v>
      </c>
      <c r="H78" s="138" t="str">
        <f t="shared" si="26"/>
        <v>-</v>
      </c>
      <c r="I78" s="138" t="str">
        <f t="shared" si="26"/>
        <v>-</v>
      </c>
      <c r="J78" s="138" t="str">
        <f t="shared" si="26"/>
        <v>-</v>
      </c>
      <c r="K78" s="138" t="str">
        <f t="shared" si="26"/>
        <v>-</v>
      </c>
      <c r="L78" s="138" t="str">
        <f t="shared" si="26"/>
        <v>-</v>
      </c>
      <c r="M78" s="138" t="str">
        <f t="shared" si="26"/>
        <v>-</v>
      </c>
      <c r="N78" s="138" t="str">
        <f t="shared" si="26"/>
        <v>-</v>
      </c>
      <c r="O78" s="138" t="str">
        <f t="shared" si="26"/>
        <v>-</v>
      </c>
      <c r="P78" s="138" t="str">
        <f t="shared" si="26"/>
        <v>-</v>
      </c>
      <c r="Q78" s="138" t="str">
        <f t="shared" si="26"/>
        <v>-</v>
      </c>
      <c r="R78" s="138" t="str">
        <f t="shared" si="26"/>
        <v>-</v>
      </c>
      <c r="S78" s="138" t="str">
        <f t="shared" si="26"/>
        <v>-</v>
      </c>
      <c r="T78" s="138" t="str">
        <f t="shared" si="26"/>
        <v>-</v>
      </c>
      <c r="U78" s="138" t="str">
        <f t="shared" si="26"/>
        <v>-</v>
      </c>
      <c r="V78" s="138" t="str">
        <f t="shared" si="26"/>
        <v>-</v>
      </c>
      <c r="W78" s="138" t="str">
        <f t="shared" si="26"/>
        <v>-</v>
      </c>
      <c r="X78" s="138" t="str">
        <f t="shared" si="26"/>
        <v>-</v>
      </c>
      <c r="Y78" s="138" t="str">
        <f t="shared" si="26"/>
        <v>-</v>
      </c>
      <c r="Z78" s="138" t="str">
        <f t="shared" si="26"/>
        <v>-</v>
      </c>
      <c r="AA78" s="138" t="str">
        <f t="shared" si="26"/>
        <v>-</v>
      </c>
      <c r="AB78" s="138" t="str">
        <f t="shared" si="26"/>
        <v>-</v>
      </c>
      <c r="AC78" s="138" t="str">
        <f t="shared" si="26"/>
        <v>-</v>
      </c>
      <c r="AD78" s="73">
        <f t="shared" si="5"/>
        <v>2013</v>
      </c>
    </row>
    <row r="79" spans="1:30" s="40" customFormat="1" ht="15" customHeight="1" x14ac:dyDescent="0.25">
      <c r="A79" s="70">
        <f t="shared" si="3"/>
        <v>2014</v>
      </c>
      <c r="B79" s="138">
        <f t="shared" ref="B79:AC79" si="27">IF(B43="-",B115,IF(B115="-",-B43,IF(AND(B43="-",B115="-"),"-",IF(B115=B43,"-",IF(OR(B43=".",B115="."),".",B115-B43)))))</f>
        <v>-1498</v>
      </c>
      <c r="C79" s="138">
        <f t="shared" si="27"/>
        <v>-1498</v>
      </c>
      <c r="D79" s="138" t="str">
        <f t="shared" si="27"/>
        <v>-</v>
      </c>
      <c r="E79" s="138" t="str">
        <f t="shared" si="27"/>
        <v>-</v>
      </c>
      <c r="F79" s="138" t="str">
        <f t="shared" si="27"/>
        <v>-</v>
      </c>
      <c r="G79" s="138">
        <f t="shared" si="27"/>
        <v>-1497</v>
      </c>
      <c r="H79" s="138" t="str">
        <f t="shared" si="27"/>
        <v>-</v>
      </c>
      <c r="I79" s="138" t="str">
        <f t="shared" si="27"/>
        <v>-</v>
      </c>
      <c r="J79" s="138" t="str">
        <f t="shared" si="27"/>
        <v>-</v>
      </c>
      <c r="K79" s="138" t="str">
        <f t="shared" si="27"/>
        <v>-</v>
      </c>
      <c r="L79" s="138" t="str">
        <f t="shared" si="27"/>
        <v>-</v>
      </c>
      <c r="M79" s="138" t="str">
        <f t="shared" si="27"/>
        <v>-</v>
      </c>
      <c r="N79" s="138" t="str">
        <f t="shared" si="27"/>
        <v>-</v>
      </c>
      <c r="O79" s="138" t="str">
        <f t="shared" si="27"/>
        <v>-</v>
      </c>
      <c r="P79" s="138">
        <f t="shared" si="27"/>
        <v>-1697</v>
      </c>
      <c r="Q79" s="138">
        <f t="shared" si="27"/>
        <v>-1697</v>
      </c>
      <c r="R79" s="138" t="str">
        <f t="shared" si="27"/>
        <v>-</v>
      </c>
      <c r="S79" s="138" t="str">
        <f t="shared" si="27"/>
        <v>-</v>
      </c>
      <c r="T79" s="138" t="str">
        <f t="shared" si="27"/>
        <v>-</v>
      </c>
      <c r="U79" s="138">
        <f t="shared" si="27"/>
        <v>-1697</v>
      </c>
      <c r="V79" s="138" t="str">
        <f t="shared" si="27"/>
        <v>-</v>
      </c>
      <c r="W79" s="138" t="str">
        <f t="shared" si="27"/>
        <v>-</v>
      </c>
      <c r="X79" s="138" t="str">
        <f t="shared" si="27"/>
        <v>-</v>
      </c>
      <c r="Y79" s="138" t="str">
        <f t="shared" si="27"/>
        <v>-</v>
      </c>
      <c r="Z79" s="138" t="str">
        <f t="shared" si="27"/>
        <v>-</v>
      </c>
      <c r="AA79" s="138" t="str">
        <f t="shared" si="27"/>
        <v>-</v>
      </c>
      <c r="AB79" s="138" t="str">
        <f t="shared" si="27"/>
        <v>-</v>
      </c>
      <c r="AC79" s="138" t="str">
        <f t="shared" si="27"/>
        <v>-</v>
      </c>
      <c r="AD79" s="73">
        <f t="shared" si="5"/>
        <v>2014</v>
      </c>
    </row>
    <row r="80" spans="1:30" s="40" customFormat="1" ht="15" customHeight="1" x14ac:dyDescent="0.25">
      <c r="A80" s="70">
        <f t="shared" si="3"/>
        <v>2015</v>
      </c>
      <c r="B80" s="138">
        <f t="shared" ref="B80:AC80" si="28">IF(B44="-",B116,IF(B116="-",-B44,IF(AND(B44="-",B116="-"),"-",IF(B116=B44,"-",IF(OR(B44=".",B116="."),".",B116-B44)))))</f>
        <v>-10461</v>
      </c>
      <c r="C80" s="138">
        <f t="shared" si="28"/>
        <v>-10461</v>
      </c>
      <c r="D80" s="138" t="str">
        <f t="shared" si="28"/>
        <v>-</v>
      </c>
      <c r="E80" s="138" t="str">
        <f t="shared" si="28"/>
        <v>-</v>
      </c>
      <c r="F80" s="138" t="str">
        <f t="shared" si="28"/>
        <v>-</v>
      </c>
      <c r="G80" s="138">
        <f t="shared" si="28"/>
        <v>-10461</v>
      </c>
      <c r="H80" s="138" t="str">
        <f t="shared" si="28"/>
        <v>-</v>
      </c>
      <c r="I80" s="138" t="str">
        <f t="shared" si="28"/>
        <v>-</v>
      </c>
      <c r="J80" s="138" t="str">
        <f t="shared" si="28"/>
        <v>-</v>
      </c>
      <c r="K80" s="138" t="str">
        <f t="shared" si="28"/>
        <v>-</v>
      </c>
      <c r="L80" s="138" t="str">
        <f t="shared" si="28"/>
        <v>-</v>
      </c>
      <c r="M80" s="138" t="str">
        <f t="shared" si="28"/>
        <v>-</v>
      </c>
      <c r="N80" s="138" t="str">
        <f t="shared" si="28"/>
        <v>-</v>
      </c>
      <c r="O80" s="138" t="str">
        <f t="shared" si="28"/>
        <v>-</v>
      </c>
      <c r="P80" s="138">
        <f t="shared" si="28"/>
        <v>-50</v>
      </c>
      <c r="Q80" s="138">
        <f t="shared" si="28"/>
        <v>-51</v>
      </c>
      <c r="R80" s="138" t="str">
        <f t="shared" si="28"/>
        <v>-</v>
      </c>
      <c r="S80" s="138" t="str">
        <f t="shared" si="28"/>
        <v>-</v>
      </c>
      <c r="T80" s="138" t="str">
        <f t="shared" si="28"/>
        <v>-</v>
      </c>
      <c r="U80" s="138">
        <f t="shared" si="28"/>
        <v>-51</v>
      </c>
      <c r="V80" s="138" t="str">
        <f t="shared" si="28"/>
        <v>-</v>
      </c>
      <c r="W80" s="138" t="str">
        <f t="shared" si="28"/>
        <v>-</v>
      </c>
      <c r="X80" s="138" t="str">
        <f t="shared" si="28"/>
        <v>-</v>
      </c>
      <c r="Y80" s="138" t="str">
        <f t="shared" si="28"/>
        <v>-</v>
      </c>
      <c r="Z80" s="138" t="str">
        <f t="shared" si="28"/>
        <v>-</v>
      </c>
      <c r="AA80" s="138" t="str">
        <f t="shared" si="28"/>
        <v>-</v>
      </c>
      <c r="AB80" s="138" t="str">
        <f t="shared" si="28"/>
        <v>-</v>
      </c>
      <c r="AC80" s="138" t="str">
        <f t="shared" si="28"/>
        <v>-</v>
      </c>
      <c r="AD80" s="73">
        <f t="shared" si="5"/>
        <v>2015</v>
      </c>
    </row>
    <row r="81" spans="1:30" s="40" customFormat="1" ht="15" customHeight="1" x14ac:dyDescent="0.25">
      <c r="A81" s="70">
        <f t="shared" si="3"/>
        <v>2016</v>
      </c>
      <c r="B81" s="138">
        <f t="shared" ref="B81:AC81" si="29">IF(B45="-",B117,IF(B117="-",-B45,IF(AND(B45="-",B117="-"),"-",IF(B117=B45,"-",IF(OR(B45=".",B117="."),".",B117-B45)))))</f>
        <v>4189</v>
      </c>
      <c r="C81" s="138">
        <f t="shared" si="29"/>
        <v>4189</v>
      </c>
      <c r="D81" s="138" t="str">
        <f t="shared" si="29"/>
        <v>-</v>
      </c>
      <c r="E81" s="138" t="str">
        <f t="shared" si="29"/>
        <v>-</v>
      </c>
      <c r="F81" s="138" t="str">
        <f t="shared" si="29"/>
        <v>-</v>
      </c>
      <c r="G81" s="138">
        <f t="shared" si="29"/>
        <v>4189</v>
      </c>
      <c r="H81" s="138" t="str">
        <f t="shared" si="29"/>
        <v>-</v>
      </c>
      <c r="I81" s="138" t="str">
        <f t="shared" si="29"/>
        <v>-</v>
      </c>
      <c r="J81" s="138" t="str">
        <f t="shared" si="29"/>
        <v>-</v>
      </c>
      <c r="K81" s="138" t="str">
        <f t="shared" si="29"/>
        <v>-</v>
      </c>
      <c r="L81" s="138" t="str">
        <f t="shared" si="29"/>
        <v>-</v>
      </c>
      <c r="M81" s="138" t="str">
        <f t="shared" si="29"/>
        <v>-</v>
      </c>
      <c r="N81" s="138" t="str">
        <f t="shared" si="29"/>
        <v>-</v>
      </c>
      <c r="O81" s="138" t="str">
        <f t="shared" si="29"/>
        <v>-</v>
      </c>
      <c r="P81" s="138">
        <f t="shared" si="29"/>
        <v>-5992</v>
      </c>
      <c r="Q81" s="138">
        <f t="shared" si="29"/>
        <v>-5992</v>
      </c>
      <c r="R81" s="138" t="str">
        <f t="shared" si="29"/>
        <v>-</v>
      </c>
      <c r="S81" s="138" t="str">
        <f t="shared" si="29"/>
        <v>-</v>
      </c>
      <c r="T81" s="138" t="str">
        <f t="shared" si="29"/>
        <v>-</v>
      </c>
      <c r="U81" s="138">
        <f t="shared" si="29"/>
        <v>-5992</v>
      </c>
      <c r="V81" s="138" t="str">
        <f t="shared" si="29"/>
        <v>-</v>
      </c>
      <c r="W81" s="138" t="str">
        <f t="shared" si="29"/>
        <v>-</v>
      </c>
      <c r="X81" s="138" t="str">
        <f t="shared" si="29"/>
        <v>-</v>
      </c>
      <c r="Y81" s="138" t="str">
        <f t="shared" si="29"/>
        <v>-</v>
      </c>
      <c r="Z81" s="138" t="str">
        <f t="shared" si="29"/>
        <v>-</v>
      </c>
      <c r="AA81" s="138" t="str">
        <f t="shared" si="29"/>
        <v>-</v>
      </c>
      <c r="AB81" s="138" t="str">
        <f t="shared" si="29"/>
        <v>-</v>
      </c>
      <c r="AC81" s="138" t="str">
        <f t="shared" si="29"/>
        <v>-</v>
      </c>
      <c r="AD81" s="73">
        <f t="shared" si="5"/>
        <v>2016</v>
      </c>
    </row>
    <row r="82" spans="1:30" s="40" customFormat="1" ht="15" customHeight="1" x14ac:dyDescent="0.25">
      <c r="A82" s="70">
        <f t="shared" si="3"/>
        <v>2017</v>
      </c>
      <c r="B82" s="138">
        <f t="shared" ref="B82:AC82" si="30">IF(B46="-",B118,IF(B118="-",-B46,IF(AND(B46="-",B118="-"),"-",IF(B118=B46,"-",IF(OR(B46=".",B118="."),".",B118-B46)))))</f>
        <v>2954</v>
      </c>
      <c r="C82" s="138">
        <f t="shared" si="30"/>
        <v>2955</v>
      </c>
      <c r="D82" s="138" t="str">
        <f t="shared" si="30"/>
        <v>-</v>
      </c>
      <c r="E82" s="138" t="str">
        <f t="shared" si="30"/>
        <v>-</v>
      </c>
      <c r="F82" s="138" t="str">
        <f t="shared" si="30"/>
        <v>-</v>
      </c>
      <c r="G82" s="138">
        <f t="shared" si="30"/>
        <v>2954</v>
      </c>
      <c r="H82" s="138" t="str">
        <f t="shared" si="30"/>
        <v>-</v>
      </c>
      <c r="I82" s="138" t="str">
        <f t="shared" si="30"/>
        <v>-</v>
      </c>
      <c r="J82" s="138" t="str">
        <f t="shared" si="30"/>
        <v>-</v>
      </c>
      <c r="K82" s="138" t="str">
        <f t="shared" si="30"/>
        <v>-</v>
      </c>
      <c r="L82" s="138" t="str">
        <f t="shared" si="30"/>
        <v>-</v>
      </c>
      <c r="M82" s="138" t="str">
        <f t="shared" si="30"/>
        <v>-</v>
      </c>
      <c r="N82" s="138" t="str">
        <f t="shared" si="30"/>
        <v>-</v>
      </c>
      <c r="O82" s="138" t="str">
        <f t="shared" si="30"/>
        <v>-</v>
      </c>
      <c r="P82" s="138">
        <f t="shared" si="30"/>
        <v>-621</v>
      </c>
      <c r="Q82" s="138">
        <f t="shared" si="30"/>
        <v>-620</v>
      </c>
      <c r="R82" s="138" t="str">
        <f t="shared" si="30"/>
        <v>-</v>
      </c>
      <c r="S82" s="138" t="str">
        <f t="shared" si="30"/>
        <v>-</v>
      </c>
      <c r="T82" s="138" t="str">
        <f t="shared" si="30"/>
        <v>-</v>
      </c>
      <c r="U82" s="138">
        <f t="shared" si="30"/>
        <v>-621</v>
      </c>
      <c r="V82" s="138" t="str">
        <f t="shared" si="30"/>
        <v>-</v>
      </c>
      <c r="W82" s="138" t="str">
        <f t="shared" si="30"/>
        <v>-</v>
      </c>
      <c r="X82" s="138" t="str">
        <f t="shared" si="30"/>
        <v>-</v>
      </c>
      <c r="Y82" s="138" t="str">
        <f t="shared" si="30"/>
        <v>-</v>
      </c>
      <c r="Z82" s="138" t="str">
        <f t="shared" si="30"/>
        <v>-</v>
      </c>
      <c r="AA82" s="138" t="str">
        <f t="shared" si="30"/>
        <v>-</v>
      </c>
      <c r="AB82" s="138" t="str">
        <f t="shared" si="30"/>
        <v>-</v>
      </c>
      <c r="AC82" s="138" t="str">
        <f t="shared" si="30"/>
        <v>-</v>
      </c>
      <c r="AD82" s="73">
        <f t="shared" si="5"/>
        <v>2017</v>
      </c>
    </row>
    <row r="83" spans="1:30" s="40" customFormat="1" ht="15" customHeight="1" x14ac:dyDescent="0.25">
      <c r="A83" s="70">
        <f t="shared" si="3"/>
        <v>2018</v>
      </c>
      <c r="B83" s="138">
        <f t="shared" ref="B83:AC83" si="31">IF(B47="-",B119,IF(B119="-",-B47,IF(AND(B47="-",B119="-"),"-",IF(B119=B47,"-",IF(OR(B47=".",B119="."),".",B119-B47)))))</f>
        <v>14397</v>
      </c>
      <c r="C83" s="138">
        <f t="shared" si="31"/>
        <v>14397</v>
      </c>
      <c r="D83" s="138" t="str">
        <f t="shared" si="31"/>
        <v>-</v>
      </c>
      <c r="E83" s="138" t="str">
        <f t="shared" si="31"/>
        <v>-</v>
      </c>
      <c r="F83" s="138" t="str">
        <f t="shared" si="31"/>
        <v>-</v>
      </c>
      <c r="G83" s="138">
        <f t="shared" si="31"/>
        <v>14397</v>
      </c>
      <c r="H83" s="138" t="str">
        <f t="shared" si="31"/>
        <v>-</v>
      </c>
      <c r="I83" s="138" t="str">
        <f t="shared" si="31"/>
        <v>-</v>
      </c>
      <c r="J83" s="138" t="str">
        <f t="shared" si="31"/>
        <v>-</v>
      </c>
      <c r="K83" s="138" t="str">
        <f t="shared" si="31"/>
        <v>-</v>
      </c>
      <c r="L83" s="138" t="str">
        <f t="shared" si="31"/>
        <v>-</v>
      </c>
      <c r="M83" s="138" t="str">
        <f t="shared" si="31"/>
        <v>-</v>
      </c>
      <c r="N83" s="138" t="str">
        <f t="shared" si="31"/>
        <v>-</v>
      </c>
      <c r="O83" s="138" t="str">
        <f t="shared" si="31"/>
        <v>-</v>
      </c>
      <c r="P83" s="138">
        <f t="shared" si="31"/>
        <v>-3906</v>
      </c>
      <c r="Q83" s="138">
        <f t="shared" si="31"/>
        <v>-3907</v>
      </c>
      <c r="R83" s="138" t="str">
        <f t="shared" si="31"/>
        <v>-</v>
      </c>
      <c r="S83" s="138" t="str">
        <f t="shared" si="31"/>
        <v>-</v>
      </c>
      <c r="T83" s="138" t="str">
        <f t="shared" si="31"/>
        <v>-</v>
      </c>
      <c r="U83" s="138">
        <f t="shared" si="31"/>
        <v>-3907</v>
      </c>
      <c r="V83" s="138" t="str">
        <f t="shared" si="31"/>
        <v>-</v>
      </c>
      <c r="W83" s="138" t="str">
        <f t="shared" si="31"/>
        <v>-</v>
      </c>
      <c r="X83" s="138" t="str">
        <f t="shared" si="31"/>
        <v>-</v>
      </c>
      <c r="Y83" s="138" t="str">
        <f t="shared" si="31"/>
        <v>-</v>
      </c>
      <c r="Z83" s="138" t="str">
        <f t="shared" si="31"/>
        <v>-</v>
      </c>
      <c r="AA83" s="138" t="str">
        <f t="shared" si="31"/>
        <v>-</v>
      </c>
      <c r="AB83" s="138" t="str">
        <f t="shared" si="31"/>
        <v>-</v>
      </c>
      <c r="AC83" s="138" t="str">
        <f t="shared" si="31"/>
        <v>-</v>
      </c>
      <c r="AD83" s="73">
        <f t="shared" si="5"/>
        <v>2018</v>
      </c>
    </row>
    <row r="84" spans="1:30" s="40" customFormat="1" ht="15" customHeight="1" x14ac:dyDescent="0.25">
      <c r="A84" s="70">
        <f t="shared" si="3"/>
        <v>2019</v>
      </c>
      <c r="B84" s="138">
        <f t="shared" ref="B84:AC84" si="32">IF(B48="-",B120,IF(B120="-",-B48,IF(AND(B48="-",B120="-"),"-",IF(B120=B48,"-",IF(OR(B48=".",B120="."),".",B120-B48)))))</f>
        <v>-1259</v>
      </c>
      <c r="C84" s="138">
        <f t="shared" si="32"/>
        <v>24</v>
      </c>
      <c r="D84" s="138" t="str">
        <f t="shared" si="32"/>
        <v>-</v>
      </c>
      <c r="E84" s="138" t="str">
        <f t="shared" si="32"/>
        <v>-</v>
      </c>
      <c r="F84" s="138" t="str">
        <f t="shared" si="32"/>
        <v>-</v>
      </c>
      <c r="G84" s="138">
        <f t="shared" si="32"/>
        <v>24</v>
      </c>
      <c r="H84" s="138" t="str">
        <f t="shared" si="32"/>
        <v>-</v>
      </c>
      <c r="I84" s="138">
        <f t="shared" si="32"/>
        <v>-1283</v>
      </c>
      <c r="J84" s="138">
        <f t="shared" si="32"/>
        <v>-915</v>
      </c>
      <c r="K84" s="138">
        <f t="shared" si="32"/>
        <v>-88</v>
      </c>
      <c r="L84" s="138">
        <f t="shared" si="32"/>
        <v>-84</v>
      </c>
      <c r="M84" s="138">
        <f t="shared" si="32"/>
        <v>-68</v>
      </c>
      <c r="N84" s="138">
        <f t="shared" si="32"/>
        <v>-74</v>
      </c>
      <c r="O84" s="138">
        <f t="shared" si="32"/>
        <v>-54</v>
      </c>
      <c r="P84" s="138">
        <f t="shared" si="32"/>
        <v>1321</v>
      </c>
      <c r="Q84" s="138">
        <f t="shared" si="32"/>
        <v>2223</v>
      </c>
      <c r="R84" s="138" t="str">
        <f t="shared" si="32"/>
        <v>-</v>
      </c>
      <c r="S84" s="138" t="str">
        <f t="shared" si="32"/>
        <v>-</v>
      </c>
      <c r="T84" s="138" t="str">
        <f t="shared" si="32"/>
        <v>-</v>
      </c>
      <c r="U84" s="138">
        <f t="shared" si="32"/>
        <v>2222</v>
      </c>
      <c r="V84" s="138" t="str">
        <f t="shared" si="32"/>
        <v>-</v>
      </c>
      <c r="W84" s="138">
        <f t="shared" si="32"/>
        <v>-900</v>
      </c>
      <c r="X84" s="138">
        <f t="shared" si="32"/>
        <v>-417</v>
      </c>
      <c r="Y84" s="138">
        <f t="shared" si="32"/>
        <v>-59</v>
      </c>
      <c r="Z84" s="138">
        <f t="shared" si="32"/>
        <v>-151</v>
      </c>
      <c r="AA84" s="138">
        <f t="shared" si="32"/>
        <v>-194</v>
      </c>
      <c r="AB84" s="138">
        <f t="shared" si="32"/>
        <v>-16</v>
      </c>
      <c r="AC84" s="138">
        <f t="shared" si="32"/>
        <v>-64</v>
      </c>
      <c r="AD84" s="73">
        <f t="shared" si="5"/>
        <v>2019</v>
      </c>
    </row>
    <row r="85" spans="1:30" s="40" customFormat="1" ht="15" customHeight="1" x14ac:dyDescent="0.25">
      <c r="A85" s="70">
        <f t="shared" si="3"/>
        <v>2020</v>
      </c>
      <c r="B85" s="138">
        <f t="shared" ref="B85:AC85" si="33">IF(B49="-",B121,IF(B121="-",-B49,IF(AND(B49="-",B121="-"),"-",IF(B121=B49,"-",IF(OR(B49=".",B121="."),".",B121-B49)))))</f>
        <v>-209</v>
      </c>
      <c r="C85" s="138">
        <f t="shared" si="33"/>
        <v>-209</v>
      </c>
      <c r="D85" s="138" t="str">
        <f t="shared" si="33"/>
        <v>-</v>
      </c>
      <c r="E85" s="138" t="str">
        <f t="shared" si="33"/>
        <v>-</v>
      </c>
      <c r="F85" s="138" t="str">
        <f t="shared" si="33"/>
        <v>-</v>
      </c>
      <c r="G85" s="138">
        <f t="shared" si="33"/>
        <v>-209</v>
      </c>
      <c r="H85" s="138" t="str">
        <f t="shared" si="33"/>
        <v>-</v>
      </c>
      <c r="I85" s="138" t="str">
        <f t="shared" si="33"/>
        <v>-</v>
      </c>
      <c r="J85" s="138" t="str">
        <f t="shared" si="33"/>
        <v>-</v>
      </c>
      <c r="K85" s="138" t="str">
        <f t="shared" si="33"/>
        <v>-</v>
      </c>
      <c r="L85" s="138" t="str">
        <f t="shared" si="33"/>
        <v>-</v>
      </c>
      <c r="M85" s="138" t="str">
        <f t="shared" si="33"/>
        <v>-</v>
      </c>
      <c r="N85" s="138" t="str">
        <f t="shared" si="33"/>
        <v>-</v>
      </c>
      <c r="O85" s="138" t="str">
        <f t="shared" si="33"/>
        <v>-</v>
      </c>
      <c r="P85" s="138">
        <f t="shared" si="33"/>
        <v>-73</v>
      </c>
      <c r="Q85" s="138">
        <f t="shared" si="33"/>
        <v>-73</v>
      </c>
      <c r="R85" s="138" t="str">
        <f t="shared" si="33"/>
        <v>-</v>
      </c>
      <c r="S85" s="138" t="str">
        <f t="shared" si="33"/>
        <v>-</v>
      </c>
      <c r="T85" s="138" t="str">
        <f t="shared" si="33"/>
        <v>-</v>
      </c>
      <c r="U85" s="138">
        <f t="shared" si="33"/>
        <v>-73</v>
      </c>
      <c r="V85" s="138" t="str">
        <f t="shared" si="33"/>
        <v>-</v>
      </c>
      <c r="W85" s="138" t="str">
        <f t="shared" si="33"/>
        <v>-</v>
      </c>
      <c r="X85" s="138" t="str">
        <f t="shared" si="33"/>
        <v>-</v>
      </c>
      <c r="Y85" s="138" t="str">
        <f t="shared" si="33"/>
        <v>-</v>
      </c>
      <c r="Z85" s="138" t="str">
        <f t="shared" si="33"/>
        <v>-</v>
      </c>
      <c r="AA85" s="138" t="str">
        <f t="shared" si="33"/>
        <v>-</v>
      </c>
      <c r="AB85" s="138" t="str">
        <f t="shared" si="33"/>
        <v>-</v>
      </c>
      <c r="AC85" s="138" t="str">
        <f t="shared" si="33"/>
        <v>-</v>
      </c>
      <c r="AD85" s="73">
        <f t="shared" si="5"/>
        <v>2020</v>
      </c>
    </row>
    <row r="86" spans="1:30" s="40" customFormat="1" ht="15" customHeight="1" x14ac:dyDescent="0.25">
      <c r="A86" s="70">
        <f t="shared" si="3"/>
        <v>2021</v>
      </c>
      <c r="B86" s="138">
        <f t="shared" ref="B86:AC86" si="34">IF(B50="-",B122,IF(B122="-",-B50,IF(AND(B50="-",B122="-"),"-",IF(B122=B50,"-",IF(OR(B50=".",B122="."),".",B122-B50)))))</f>
        <v>-15</v>
      </c>
      <c r="C86" s="138">
        <f t="shared" si="34"/>
        <v>-14</v>
      </c>
      <c r="D86" s="138" t="str">
        <f t="shared" si="34"/>
        <v>-</v>
      </c>
      <c r="E86" s="138" t="str">
        <f t="shared" si="34"/>
        <v>-</v>
      </c>
      <c r="F86" s="138" t="str">
        <f t="shared" si="34"/>
        <v>-</v>
      </c>
      <c r="G86" s="138">
        <f t="shared" si="34"/>
        <v>-14</v>
      </c>
      <c r="H86" s="138" t="str">
        <f t="shared" si="34"/>
        <v>-</v>
      </c>
      <c r="I86" s="138" t="str">
        <f t="shared" si="34"/>
        <v>-</v>
      </c>
      <c r="J86" s="138" t="str">
        <f t="shared" si="34"/>
        <v>-</v>
      </c>
      <c r="K86" s="138" t="str">
        <f t="shared" si="34"/>
        <v>-</v>
      </c>
      <c r="L86" s="138" t="str">
        <f t="shared" si="34"/>
        <v>-</v>
      </c>
      <c r="M86" s="138" t="str">
        <f t="shared" si="34"/>
        <v>-</v>
      </c>
      <c r="N86" s="138" t="str">
        <f t="shared" si="34"/>
        <v>-</v>
      </c>
      <c r="O86" s="138" t="str">
        <f t="shared" si="34"/>
        <v>-</v>
      </c>
      <c r="P86" s="138">
        <f t="shared" si="34"/>
        <v>-4</v>
      </c>
      <c r="Q86" s="138">
        <f t="shared" si="34"/>
        <v>-4</v>
      </c>
      <c r="R86" s="138" t="str">
        <f t="shared" si="34"/>
        <v>-</v>
      </c>
      <c r="S86" s="138" t="str">
        <f t="shared" si="34"/>
        <v>-</v>
      </c>
      <c r="T86" s="138" t="str">
        <f t="shared" si="34"/>
        <v>-</v>
      </c>
      <c r="U86" s="138">
        <f t="shared" si="34"/>
        <v>-4</v>
      </c>
      <c r="V86" s="138" t="str">
        <f t="shared" si="34"/>
        <v>-</v>
      </c>
      <c r="W86" s="138" t="str">
        <f t="shared" si="34"/>
        <v>-</v>
      </c>
      <c r="X86" s="138" t="str">
        <f t="shared" si="34"/>
        <v>-</v>
      </c>
      <c r="Y86" s="138" t="str">
        <f t="shared" si="34"/>
        <v>-</v>
      </c>
      <c r="Z86" s="138" t="str">
        <f t="shared" si="34"/>
        <v>-</v>
      </c>
      <c r="AA86" s="138" t="str">
        <f t="shared" si="34"/>
        <v>-</v>
      </c>
      <c r="AB86" s="138" t="str">
        <f t="shared" si="34"/>
        <v>-</v>
      </c>
      <c r="AC86" s="138" t="str">
        <f t="shared" si="34"/>
        <v>-</v>
      </c>
      <c r="AD86" s="73">
        <f t="shared" si="5"/>
        <v>2021</v>
      </c>
    </row>
    <row r="87" spans="1:30" s="40" customFormat="1" ht="15" customHeight="1" x14ac:dyDescent="0.25">
      <c r="A87" s="70">
        <f t="shared" si="3"/>
        <v>2022</v>
      </c>
      <c r="B87" s="138">
        <f t="shared" ref="B87:AC87" si="35">IF(B51="-",B123,IF(B123="-",-B51,IF(AND(B51="-",B123="-"),"-",IF(B123=B51,"-",IF(OR(B51=".",B123="."),".",B123-B51)))))</f>
        <v>52</v>
      </c>
      <c r="C87" s="138">
        <f t="shared" si="35"/>
        <v>52</v>
      </c>
      <c r="D87" s="138" t="str">
        <f t="shared" si="35"/>
        <v>-</v>
      </c>
      <c r="E87" s="138" t="str">
        <f t="shared" si="35"/>
        <v>-</v>
      </c>
      <c r="F87" s="138" t="str">
        <f t="shared" si="35"/>
        <v>-</v>
      </c>
      <c r="G87" s="138">
        <f t="shared" si="35"/>
        <v>53</v>
      </c>
      <c r="H87" s="138" t="str">
        <f t="shared" si="35"/>
        <v>-</v>
      </c>
      <c r="I87" s="138" t="str">
        <f t="shared" si="35"/>
        <v>-</v>
      </c>
      <c r="J87" s="138" t="str">
        <f t="shared" si="35"/>
        <v>-</v>
      </c>
      <c r="K87" s="138" t="str">
        <f t="shared" si="35"/>
        <v>-</v>
      </c>
      <c r="L87" s="138" t="str">
        <f t="shared" si="35"/>
        <v>-</v>
      </c>
      <c r="M87" s="138" t="str">
        <f t="shared" si="35"/>
        <v>-</v>
      </c>
      <c r="N87" s="138" t="str">
        <f t="shared" si="35"/>
        <v>-</v>
      </c>
      <c r="O87" s="138" t="str">
        <f t="shared" si="35"/>
        <v>-</v>
      </c>
      <c r="P87" s="138" t="str">
        <f t="shared" si="35"/>
        <v>-</v>
      </c>
      <c r="Q87" s="138" t="str">
        <f t="shared" si="35"/>
        <v>-</v>
      </c>
      <c r="R87" s="138" t="str">
        <f t="shared" si="35"/>
        <v>-</v>
      </c>
      <c r="S87" s="138" t="str">
        <f t="shared" si="35"/>
        <v>-</v>
      </c>
      <c r="T87" s="138" t="str">
        <f t="shared" si="35"/>
        <v>-</v>
      </c>
      <c r="U87" s="138" t="str">
        <f t="shared" si="35"/>
        <v>-</v>
      </c>
      <c r="V87" s="138" t="str">
        <f t="shared" si="35"/>
        <v>-</v>
      </c>
      <c r="W87" s="138" t="str">
        <f t="shared" si="35"/>
        <v>-</v>
      </c>
      <c r="X87" s="138" t="str">
        <f t="shared" si="35"/>
        <v>-</v>
      </c>
      <c r="Y87" s="138" t="str">
        <f t="shared" si="35"/>
        <v>-</v>
      </c>
      <c r="Z87" s="138" t="str">
        <f t="shared" si="35"/>
        <v>-</v>
      </c>
      <c r="AA87" s="138" t="str">
        <f t="shared" si="35"/>
        <v>-</v>
      </c>
      <c r="AB87" s="138" t="str">
        <f t="shared" si="35"/>
        <v>-</v>
      </c>
      <c r="AC87" s="138" t="str">
        <f t="shared" si="35"/>
        <v>-</v>
      </c>
      <c r="AD87" s="73">
        <f t="shared" si="5"/>
        <v>2022</v>
      </c>
    </row>
    <row r="88" spans="1:30" s="40" customFormat="1" ht="15" customHeight="1" x14ac:dyDescent="0.25">
      <c r="A88" s="70">
        <f t="shared" si="3"/>
        <v>2023</v>
      </c>
      <c r="B88" s="138">
        <f>IF(B52="-",B124,IF(B124="-",-B52,IF(AND(B52="-",B124="-"),"-",IF(B124=B52,"-",IF(OR(B52=".",B124="."),".",B124-B52)))))</f>
        <v>10579</v>
      </c>
      <c r="C88" s="138">
        <f t="shared" ref="C88:AC88" si="36">IF(C52="-",C124,IF(C124="-",-C52,IF(AND(C52="-",C124="-"),"-",IF(C124=C52,"-",IF(OR(C52=".",C124="."),".",C124-C52)))))</f>
        <v>53</v>
      </c>
      <c r="D88" s="138" t="str">
        <f t="shared" si="36"/>
        <v>-</v>
      </c>
      <c r="E88" s="138" t="str">
        <f t="shared" si="36"/>
        <v>-</v>
      </c>
      <c r="F88" s="138" t="str">
        <f t="shared" si="36"/>
        <v>-</v>
      </c>
      <c r="G88" s="138">
        <f t="shared" si="36"/>
        <v>53</v>
      </c>
      <c r="H88" s="138" t="str">
        <f t="shared" si="36"/>
        <v>-</v>
      </c>
      <c r="I88" s="138">
        <f t="shared" si="36"/>
        <v>10524</v>
      </c>
      <c r="J88" s="138">
        <f t="shared" si="36"/>
        <v>-289</v>
      </c>
      <c r="K88" s="138">
        <f t="shared" si="36"/>
        <v>-1205</v>
      </c>
      <c r="L88" s="138">
        <f t="shared" si="36"/>
        <v>5838</v>
      </c>
      <c r="M88" s="138">
        <f t="shared" si="36"/>
        <v>1728</v>
      </c>
      <c r="N88" s="138">
        <f t="shared" si="36"/>
        <v>94</v>
      </c>
      <c r="O88" s="138">
        <f t="shared" si="36"/>
        <v>4358</v>
      </c>
      <c r="P88" s="138">
        <f t="shared" si="36"/>
        <v>2963</v>
      </c>
      <c r="Q88" s="138" t="str">
        <f t="shared" si="36"/>
        <v>-</v>
      </c>
      <c r="R88" s="138" t="str">
        <f t="shared" si="36"/>
        <v>-</v>
      </c>
      <c r="S88" s="138" t="str">
        <f t="shared" si="36"/>
        <v>-</v>
      </c>
      <c r="T88" s="138" t="str">
        <f t="shared" si="36"/>
        <v>-</v>
      </c>
      <c r="U88" s="138" t="str">
        <f t="shared" si="36"/>
        <v>-</v>
      </c>
      <c r="V88" s="138" t="str">
        <f t="shared" si="36"/>
        <v>-</v>
      </c>
      <c r="W88" s="138">
        <f t="shared" si="36"/>
        <v>2963</v>
      </c>
      <c r="X88" s="138">
        <f t="shared" si="36"/>
        <v>-4803</v>
      </c>
      <c r="Y88" s="138">
        <f t="shared" si="36"/>
        <v>1960</v>
      </c>
      <c r="Z88" s="138">
        <f t="shared" si="36"/>
        <v>1508</v>
      </c>
      <c r="AA88" s="138">
        <f t="shared" si="36"/>
        <v>1413</v>
      </c>
      <c r="AB88" s="138">
        <f t="shared" si="36"/>
        <v>1225</v>
      </c>
      <c r="AC88" s="138">
        <f t="shared" si="36"/>
        <v>1660</v>
      </c>
      <c r="AD88" s="73">
        <f t="shared" si="5"/>
        <v>2023</v>
      </c>
    </row>
    <row r="89" spans="1:30"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9"/>
      <c r="AD89" s="73"/>
    </row>
    <row r="90" spans="1:30" s="39" customFormat="1" ht="15" customHeight="1" x14ac:dyDescent="0.25">
      <c r="A90" s="70"/>
      <c r="B90" s="179" t="s">
        <v>435</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1"/>
      <c r="AD90" s="73"/>
    </row>
    <row r="91" spans="1:30" s="26" customFormat="1" ht="15" customHeight="1" x14ac:dyDescent="0.2">
      <c r="A91" s="69"/>
      <c r="B91" s="28" t="s">
        <v>229</v>
      </c>
      <c r="C91" s="29" t="s">
        <v>237</v>
      </c>
      <c r="D91" s="29" t="s">
        <v>363</v>
      </c>
      <c r="E91" s="29" t="s">
        <v>364</v>
      </c>
      <c r="F91" s="29" t="s">
        <v>365</v>
      </c>
      <c r="G91" s="29" t="s">
        <v>238</v>
      </c>
      <c r="H91" s="29" t="s">
        <v>366</v>
      </c>
      <c r="I91" s="29" t="s">
        <v>239</v>
      </c>
      <c r="J91" s="29" t="s">
        <v>240</v>
      </c>
      <c r="K91" s="29" t="s">
        <v>241</v>
      </c>
      <c r="L91" s="29" t="s">
        <v>242</v>
      </c>
      <c r="M91" s="29" t="s">
        <v>243</v>
      </c>
      <c r="N91" s="29" t="s">
        <v>244</v>
      </c>
      <c r="O91" s="31" t="s">
        <v>245</v>
      </c>
      <c r="P91" s="31" t="s">
        <v>234</v>
      </c>
      <c r="Q91" s="31" t="s">
        <v>246</v>
      </c>
      <c r="R91" s="31" t="s">
        <v>367</v>
      </c>
      <c r="S91" s="31" t="s">
        <v>368</v>
      </c>
      <c r="T91" s="31" t="s">
        <v>369</v>
      </c>
      <c r="U91" s="31" t="s">
        <v>247</v>
      </c>
      <c r="V91" s="31" t="s">
        <v>370</v>
      </c>
      <c r="W91" s="31" t="s">
        <v>248</v>
      </c>
      <c r="X91" s="31" t="s">
        <v>249</v>
      </c>
      <c r="Y91" s="31" t="s">
        <v>250</v>
      </c>
      <c r="Z91" s="31" t="s">
        <v>251</v>
      </c>
      <c r="AA91" s="31" t="s">
        <v>252</v>
      </c>
      <c r="AB91" s="31" t="s">
        <v>253</v>
      </c>
      <c r="AC91" s="32" t="s">
        <v>254</v>
      </c>
      <c r="AD91" s="72" t="s">
        <v>64</v>
      </c>
    </row>
    <row r="92" spans="1:30" s="48" customFormat="1" ht="15" customHeight="1" x14ac:dyDescent="0.25">
      <c r="A92" s="70">
        <v>1991</v>
      </c>
      <c r="B92" s="138">
        <v>19739</v>
      </c>
      <c r="C92" s="138">
        <v>19711</v>
      </c>
      <c r="D92" s="136">
        <v>22544</v>
      </c>
      <c r="E92" s="136">
        <v>5863</v>
      </c>
      <c r="F92" s="138">
        <v>16682</v>
      </c>
      <c r="G92" s="138">
        <v>1682</v>
      </c>
      <c r="H92" s="138">
        <v>1347</v>
      </c>
      <c r="I92" s="138">
        <v>28</v>
      </c>
      <c r="J92" s="138">
        <v>28</v>
      </c>
      <c r="K92" s="138" t="s">
        <v>9</v>
      </c>
      <c r="L92" s="138" t="s">
        <v>9</v>
      </c>
      <c r="M92" s="138" t="s">
        <v>9</v>
      </c>
      <c r="N92" s="138" t="s">
        <v>9</v>
      </c>
      <c r="O92" s="138" t="s">
        <v>9</v>
      </c>
      <c r="P92" s="138">
        <v>4006</v>
      </c>
      <c r="Q92" s="138">
        <v>2436</v>
      </c>
      <c r="R92" s="136">
        <v>6029</v>
      </c>
      <c r="S92" s="136">
        <v>4898</v>
      </c>
      <c r="T92" s="138">
        <v>1131</v>
      </c>
      <c r="U92" s="138">
        <v>1174</v>
      </c>
      <c r="V92" s="138">
        <v>131</v>
      </c>
      <c r="W92" s="138">
        <v>1570</v>
      </c>
      <c r="X92" s="138">
        <v>1570</v>
      </c>
      <c r="Y92" s="138" t="s">
        <v>9</v>
      </c>
      <c r="Z92" s="138" t="s">
        <v>9</v>
      </c>
      <c r="AA92" s="138" t="s">
        <v>9</v>
      </c>
      <c r="AB92" s="138" t="s">
        <v>9</v>
      </c>
      <c r="AC92" s="138" t="s">
        <v>9</v>
      </c>
      <c r="AD92" s="73">
        <f t="shared" si="2"/>
        <v>1991</v>
      </c>
    </row>
    <row r="93" spans="1:30" s="48" customFormat="1" ht="15" customHeight="1" x14ac:dyDescent="0.25">
      <c r="A93" s="70">
        <v>1992</v>
      </c>
      <c r="B93" s="138">
        <v>15133</v>
      </c>
      <c r="C93" s="138">
        <v>15427</v>
      </c>
      <c r="D93" s="136">
        <v>21241</v>
      </c>
      <c r="E93" s="136">
        <v>6685</v>
      </c>
      <c r="F93" s="138">
        <v>14557</v>
      </c>
      <c r="G93" s="138">
        <v>-1131</v>
      </c>
      <c r="H93" s="138">
        <v>2001</v>
      </c>
      <c r="I93" s="138">
        <v>-294</v>
      </c>
      <c r="J93" s="138">
        <v>-294</v>
      </c>
      <c r="K93" s="138" t="s">
        <v>9</v>
      </c>
      <c r="L93" s="138" t="s">
        <v>9</v>
      </c>
      <c r="M93" s="138" t="s">
        <v>9</v>
      </c>
      <c r="N93" s="138" t="s">
        <v>9</v>
      </c>
      <c r="O93" s="138" t="s">
        <v>9</v>
      </c>
      <c r="P93" s="138">
        <v>-1684</v>
      </c>
      <c r="Q93" s="138">
        <v>-4064</v>
      </c>
      <c r="R93" s="136">
        <v>10625</v>
      </c>
      <c r="S93" s="136">
        <v>9247</v>
      </c>
      <c r="T93" s="138">
        <v>1378</v>
      </c>
      <c r="U93" s="138">
        <v>-4848</v>
      </c>
      <c r="V93" s="138">
        <v>-594</v>
      </c>
      <c r="W93" s="138">
        <v>2379</v>
      </c>
      <c r="X93" s="138">
        <v>2379</v>
      </c>
      <c r="Y93" s="138" t="s">
        <v>9</v>
      </c>
      <c r="Z93" s="138" t="s">
        <v>9</v>
      </c>
      <c r="AA93" s="138" t="s">
        <v>9</v>
      </c>
      <c r="AB93" s="138" t="s">
        <v>9</v>
      </c>
      <c r="AC93" s="138" t="s">
        <v>9</v>
      </c>
      <c r="AD93" s="73">
        <f t="shared" si="2"/>
        <v>1992</v>
      </c>
    </row>
    <row r="94" spans="1:30" s="48" customFormat="1" ht="15" customHeight="1" x14ac:dyDescent="0.25">
      <c r="A94" s="70">
        <v>1993</v>
      </c>
      <c r="B94" s="138">
        <v>14956</v>
      </c>
      <c r="C94" s="138">
        <v>14890</v>
      </c>
      <c r="D94" s="136">
        <v>17384</v>
      </c>
      <c r="E94" s="136">
        <v>4462</v>
      </c>
      <c r="F94" s="138">
        <v>12922</v>
      </c>
      <c r="G94" s="138">
        <v>-296</v>
      </c>
      <c r="H94" s="138">
        <v>2265</v>
      </c>
      <c r="I94" s="138">
        <v>66</v>
      </c>
      <c r="J94" s="138">
        <v>66</v>
      </c>
      <c r="K94" s="138" t="s">
        <v>9</v>
      </c>
      <c r="L94" s="138" t="s">
        <v>9</v>
      </c>
      <c r="M94" s="138" t="s">
        <v>9</v>
      </c>
      <c r="N94" s="138" t="s">
        <v>9</v>
      </c>
      <c r="O94" s="138" t="s">
        <v>9</v>
      </c>
      <c r="P94" s="138">
        <v>376</v>
      </c>
      <c r="Q94" s="138">
        <v>-1683</v>
      </c>
      <c r="R94" s="136">
        <v>10207</v>
      </c>
      <c r="S94" s="136">
        <v>6018</v>
      </c>
      <c r="T94" s="138">
        <v>4190</v>
      </c>
      <c r="U94" s="138">
        <v>-3965</v>
      </c>
      <c r="V94" s="138">
        <v>-1907</v>
      </c>
      <c r="W94" s="138">
        <v>2059</v>
      </c>
      <c r="X94" s="138">
        <v>2059</v>
      </c>
      <c r="Y94" s="138" t="s">
        <v>9</v>
      </c>
      <c r="Z94" s="138" t="s">
        <v>9</v>
      </c>
      <c r="AA94" s="138" t="s">
        <v>9</v>
      </c>
      <c r="AB94" s="138" t="s">
        <v>9</v>
      </c>
      <c r="AC94" s="138" t="s">
        <v>9</v>
      </c>
      <c r="AD94" s="73">
        <f t="shared" si="2"/>
        <v>1993</v>
      </c>
    </row>
    <row r="95" spans="1:30" s="48" customFormat="1" ht="15" customHeight="1" x14ac:dyDescent="0.25">
      <c r="A95" s="70">
        <v>1994</v>
      </c>
      <c r="B95" s="138">
        <v>16399</v>
      </c>
      <c r="C95" s="138">
        <v>16712</v>
      </c>
      <c r="D95" s="136">
        <v>19843</v>
      </c>
      <c r="E95" s="136">
        <v>5929</v>
      </c>
      <c r="F95" s="138">
        <v>13914</v>
      </c>
      <c r="G95" s="138">
        <v>-44</v>
      </c>
      <c r="H95" s="138">
        <v>2842</v>
      </c>
      <c r="I95" s="138">
        <v>-313</v>
      </c>
      <c r="J95" s="138">
        <v>-313</v>
      </c>
      <c r="K95" s="138" t="s">
        <v>9</v>
      </c>
      <c r="L95" s="138" t="s">
        <v>9</v>
      </c>
      <c r="M95" s="138" t="s">
        <v>9</v>
      </c>
      <c r="N95" s="138" t="s">
        <v>9</v>
      </c>
      <c r="O95" s="138" t="s">
        <v>9</v>
      </c>
      <c r="P95" s="138">
        <v>6106</v>
      </c>
      <c r="Q95" s="138">
        <v>1820</v>
      </c>
      <c r="R95" s="136">
        <v>9800</v>
      </c>
      <c r="S95" s="136">
        <v>5479</v>
      </c>
      <c r="T95" s="138">
        <v>4321</v>
      </c>
      <c r="U95" s="138">
        <v>-1624</v>
      </c>
      <c r="V95" s="138">
        <v>-877</v>
      </c>
      <c r="W95" s="138">
        <v>4286</v>
      </c>
      <c r="X95" s="138">
        <v>4286</v>
      </c>
      <c r="Y95" s="138" t="s">
        <v>9</v>
      </c>
      <c r="Z95" s="138" t="s">
        <v>9</v>
      </c>
      <c r="AA95" s="138" t="s">
        <v>9</v>
      </c>
      <c r="AB95" s="138" t="s">
        <v>9</v>
      </c>
      <c r="AC95" s="138" t="s">
        <v>9</v>
      </c>
      <c r="AD95" s="73">
        <f t="shared" si="2"/>
        <v>1994</v>
      </c>
    </row>
    <row r="96" spans="1:30" s="48" customFormat="1" ht="15" customHeight="1" x14ac:dyDescent="0.25">
      <c r="A96" s="70">
        <v>1995</v>
      </c>
      <c r="B96" s="138">
        <v>29138</v>
      </c>
      <c r="C96" s="138">
        <v>27828</v>
      </c>
      <c r="D96" s="136">
        <v>37291</v>
      </c>
      <c r="E96" s="136">
        <v>12926</v>
      </c>
      <c r="F96" s="138">
        <v>24365</v>
      </c>
      <c r="G96" s="138">
        <v>822</v>
      </c>
      <c r="H96" s="138">
        <v>2641</v>
      </c>
      <c r="I96" s="138">
        <v>1310</v>
      </c>
      <c r="J96" s="138">
        <v>1214</v>
      </c>
      <c r="K96" s="138" t="s">
        <v>9</v>
      </c>
      <c r="L96" s="138">
        <v>96</v>
      </c>
      <c r="M96" s="138" t="s">
        <v>9</v>
      </c>
      <c r="N96" s="138" t="s">
        <v>9</v>
      </c>
      <c r="O96" s="138" t="s">
        <v>9</v>
      </c>
      <c r="P96" s="138">
        <v>8852</v>
      </c>
      <c r="Q96" s="138">
        <v>4206</v>
      </c>
      <c r="R96" s="136">
        <v>13689</v>
      </c>
      <c r="S96" s="136">
        <v>6388</v>
      </c>
      <c r="T96" s="138">
        <v>7302</v>
      </c>
      <c r="U96" s="138">
        <v>-2692</v>
      </c>
      <c r="V96" s="138">
        <v>-404</v>
      </c>
      <c r="W96" s="138">
        <v>4646</v>
      </c>
      <c r="X96" s="138">
        <v>3188</v>
      </c>
      <c r="Y96" s="138" t="s">
        <v>9</v>
      </c>
      <c r="Z96" s="138">
        <v>1458</v>
      </c>
      <c r="AA96" s="138" t="s">
        <v>9</v>
      </c>
      <c r="AB96" s="138" t="s">
        <v>9</v>
      </c>
      <c r="AC96" s="138" t="s">
        <v>9</v>
      </c>
      <c r="AD96" s="73">
        <f t="shared" si="2"/>
        <v>1995</v>
      </c>
    </row>
    <row r="97" spans="1:30" s="48" customFormat="1" ht="15" customHeight="1" x14ac:dyDescent="0.25">
      <c r="A97" s="70">
        <v>1996</v>
      </c>
      <c r="B97" s="138">
        <v>46661</v>
      </c>
      <c r="C97" s="138">
        <v>26920</v>
      </c>
      <c r="D97" s="136">
        <v>27140</v>
      </c>
      <c r="E97" s="136">
        <v>7661</v>
      </c>
      <c r="F97" s="138">
        <v>19479</v>
      </c>
      <c r="G97" s="138">
        <v>3844</v>
      </c>
      <c r="H97" s="138">
        <v>3597</v>
      </c>
      <c r="I97" s="138">
        <v>19741</v>
      </c>
      <c r="J97" s="138">
        <v>14212</v>
      </c>
      <c r="K97" s="138">
        <v>1883</v>
      </c>
      <c r="L97" s="138">
        <v>-114</v>
      </c>
      <c r="M97" s="138">
        <v>3824</v>
      </c>
      <c r="N97" s="138">
        <v>-64</v>
      </c>
      <c r="O97" s="138" t="s">
        <v>9</v>
      </c>
      <c r="P97" s="138">
        <v>12131</v>
      </c>
      <c r="Q97" s="138">
        <v>-1479</v>
      </c>
      <c r="R97" s="136">
        <v>18277</v>
      </c>
      <c r="S97" s="136">
        <v>13715</v>
      </c>
      <c r="T97" s="138">
        <v>4562</v>
      </c>
      <c r="U97" s="138">
        <v>-5570</v>
      </c>
      <c r="V97" s="138">
        <v>-471</v>
      </c>
      <c r="W97" s="138">
        <v>13610</v>
      </c>
      <c r="X97" s="138">
        <v>7921</v>
      </c>
      <c r="Y97" s="138">
        <v>4838</v>
      </c>
      <c r="Z97" s="138">
        <v>295</v>
      </c>
      <c r="AA97" s="138">
        <v>145</v>
      </c>
      <c r="AB97" s="138">
        <v>412</v>
      </c>
      <c r="AC97" s="138" t="s">
        <v>9</v>
      </c>
      <c r="AD97" s="73">
        <f t="shared" si="2"/>
        <v>1996</v>
      </c>
    </row>
    <row r="98" spans="1:30" s="48" customFormat="1" ht="15" customHeight="1" x14ac:dyDescent="0.25">
      <c r="A98" s="70">
        <v>1997</v>
      </c>
      <c r="B98" s="138">
        <v>43297</v>
      </c>
      <c r="C98" s="138">
        <v>30241</v>
      </c>
      <c r="D98" s="136">
        <v>36547</v>
      </c>
      <c r="E98" s="136">
        <v>13239</v>
      </c>
      <c r="F98" s="138">
        <v>23308</v>
      </c>
      <c r="G98" s="138">
        <v>2563</v>
      </c>
      <c r="H98" s="138">
        <v>4370</v>
      </c>
      <c r="I98" s="138">
        <v>13055</v>
      </c>
      <c r="J98" s="138">
        <v>8594</v>
      </c>
      <c r="K98" s="138">
        <v>706</v>
      </c>
      <c r="L98" s="138">
        <v>2</v>
      </c>
      <c r="M98" s="138">
        <v>3842</v>
      </c>
      <c r="N98" s="138">
        <v>-89</v>
      </c>
      <c r="O98" s="138" t="s">
        <v>9</v>
      </c>
      <c r="P98" s="138">
        <v>16257</v>
      </c>
      <c r="Q98" s="138">
        <v>4446</v>
      </c>
      <c r="R98" s="136">
        <v>16394</v>
      </c>
      <c r="S98" s="136">
        <v>10246</v>
      </c>
      <c r="T98" s="138">
        <v>6147</v>
      </c>
      <c r="U98" s="138">
        <v>-1379</v>
      </c>
      <c r="V98" s="138">
        <v>-322</v>
      </c>
      <c r="W98" s="138">
        <v>11811</v>
      </c>
      <c r="X98" s="138">
        <v>3703</v>
      </c>
      <c r="Y98" s="138">
        <v>4214</v>
      </c>
      <c r="Z98" s="138">
        <v>1047</v>
      </c>
      <c r="AA98" s="138">
        <v>2286</v>
      </c>
      <c r="AB98" s="138">
        <v>561</v>
      </c>
      <c r="AC98" s="138" t="s">
        <v>9</v>
      </c>
      <c r="AD98" s="73">
        <f t="shared" si="2"/>
        <v>1997</v>
      </c>
    </row>
    <row r="99" spans="1:30" s="48" customFormat="1" ht="15" customHeight="1" x14ac:dyDescent="0.25">
      <c r="A99" s="70">
        <v>1998</v>
      </c>
      <c r="B99" s="138">
        <v>86368</v>
      </c>
      <c r="C99" s="138">
        <v>63466</v>
      </c>
      <c r="D99" s="136">
        <v>75388</v>
      </c>
      <c r="E99" s="136">
        <v>18744</v>
      </c>
      <c r="F99" s="138">
        <v>56645</v>
      </c>
      <c r="G99" s="138">
        <v>1905</v>
      </c>
      <c r="H99" s="138">
        <v>4917</v>
      </c>
      <c r="I99" s="138">
        <v>22902</v>
      </c>
      <c r="J99" s="138">
        <v>17784</v>
      </c>
      <c r="K99" s="138">
        <v>520</v>
      </c>
      <c r="L99" s="138">
        <v>2160</v>
      </c>
      <c r="M99" s="138">
        <v>2029</v>
      </c>
      <c r="N99" s="138">
        <v>409</v>
      </c>
      <c r="O99" s="138" t="s">
        <v>9</v>
      </c>
      <c r="P99" s="138">
        <v>27516</v>
      </c>
      <c r="Q99" s="138">
        <v>4954</v>
      </c>
      <c r="R99" s="136">
        <v>24821</v>
      </c>
      <c r="S99" s="136">
        <v>18151</v>
      </c>
      <c r="T99" s="138">
        <v>6671</v>
      </c>
      <c r="U99" s="138">
        <v>-1280</v>
      </c>
      <c r="V99" s="138">
        <v>-436</v>
      </c>
      <c r="W99" s="138">
        <v>22562</v>
      </c>
      <c r="X99" s="138">
        <v>16174</v>
      </c>
      <c r="Y99" s="138">
        <v>4665</v>
      </c>
      <c r="Z99" s="138">
        <v>1441</v>
      </c>
      <c r="AA99" s="138">
        <v>489</v>
      </c>
      <c r="AB99" s="138">
        <v>-206</v>
      </c>
      <c r="AC99" s="138" t="s">
        <v>9</v>
      </c>
      <c r="AD99" s="73">
        <f t="shared" si="2"/>
        <v>1998</v>
      </c>
    </row>
    <row r="100" spans="1:30" s="48" customFormat="1" ht="15" customHeight="1" x14ac:dyDescent="0.25">
      <c r="A100" s="70">
        <v>1999</v>
      </c>
      <c r="B100" s="138">
        <v>131108</v>
      </c>
      <c r="C100" s="138">
        <v>96036</v>
      </c>
      <c r="D100" s="136">
        <v>115214</v>
      </c>
      <c r="E100" s="136">
        <v>28196</v>
      </c>
      <c r="F100" s="138">
        <v>87017</v>
      </c>
      <c r="G100" s="138">
        <v>1667</v>
      </c>
      <c r="H100" s="138">
        <v>7352</v>
      </c>
      <c r="I100" s="138">
        <v>35072</v>
      </c>
      <c r="J100" s="138">
        <v>26665</v>
      </c>
      <c r="K100" s="138">
        <v>1508</v>
      </c>
      <c r="L100" s="138">
        <v>-141</v>
      </c>
      <c r="M100" s="138">
        <v>6608</v>
      </c>
      <c r="N100" s="138">
        <v>432</v>
      </c>
      <c r="O100" s="138" t="s">
        <v>9</v>
      </c>
      <c r="P100" s="138">
        <v>81167</v>
      </c>
      <c r="Q100" s="138">
        <v>18344</v>
      </c>
      <c r="R100" s="136">
        <v>60256</v>
      </c>
      <c r="S100" s="136">
        <v>35877</v>
      </c>
      <c r="T100" s="138">
        <v>24380</v>
      </c>
      <c r="U100" s="138">
        <v>-5789</v>
      </c>
      <c r="V100" s="138">
        <v>-247</v>
      </c>
      <c r="W100" s="138">
        <v>62823</v>
      </c>
      <c r="X100" s="138">
        <v>30684</v>
      </c>
      <c r="Y100" s="138">
        <v>25713</v>
      </c>
      <c r="Z100" s="138">
        <v>1713</v>
      </c>
      <c r="AA100" s="138">
        <v>3836</v>
      </c>
      <c r="AB100" s="138">
        <v>877</v>
      </c>
      <c r="AC100" s="138" t="s">
        <v>9</v>
      </c>
      <c r="AD100" s="73">
        <f t="shared" si="2"/>
        <v>1999</v>
      </c>
    </row>
    <row r="101" spans="1:30" s="48" customFormat="1" ht="15" customHeight="1" x14ac:dyDescent="0.25">
      <c r="A101" s="70">
        <v>2000</v>
      </c>
      <c r="B101" s="138">
        <v>103192</v>
      </c>
      <c r="C101" s="138">
        <v>65171</v>
      </c>
      <c r="D101" s="136">
        <v>182792</v>
      </c>
      <c r="E101" s="136">
        <v>118846</v>
      </c>
      <c r="F101" s="138">
        <v>63946</v>
      </c>
      <c r="G101" s="138">
        <v>-5205</v>
      </c>
      <c r="H101" s="138">
        <v>6430</v>
      </c>
      <c r="I101" s="138">
        <v>38021</v>
      </c>
      <c r="J101" s="138">
        <v>27496</v>
      </c>
      <c r="K101" s="138">
        <v>1355</v>
      </c>
      <c r="L101" s="138">
        <v>2009</v>
      </c>
      <c r="M101" s="138">
        <v>6786</v>
      </c>
      <c r="N101" s="138">
        <v>375</v>
      </c>
      <c r="O101" s="138" t="s">
        <v>9</v>
      </c>
      <c r="P101" s="138">
        <v>256443</v>
      </c>
      <c r="Q101" s="138">
        <v>111524</v>
      </c>
      <c r="R101" s="136">
        <v>326766</v>
      </c>
      <c r="S101" s="136">
        <v>208027</v>
      </c>
      <c r="T101" s="138">
        <v>118740</v>
      </c>
      <c r="U101" s="138">
        <v>-6883</v>
      </c>
      <c r="V101" s="138">
        <v>-332</v>
      </c>
      <c r="W101" s="138">
        <v>144919</v>
      </c>
      <c r="X101" s="138">
        <v>94429</v>
      </c>
      <c r="Y101" s="138">
        <v>36601</v>
      </c>
      <c r="Z101" s="138">
        <v>7030</v>
      </c>
      <c r="AA101" s="138">
        <v>3959</v>
      </c>
      <c r="AB101" s="138">
        <v>2900</v>
      </c>
      <c r="AC101" s="138" t="s">
        <v>9</v>
      </c>
      <c r="AD101" s="73">
        <f t="shared" si="2"/>
        <v>2000</v>
      </c>
    </row>
    <row r="102" spans="1:30" s="48" customFormat="1" ht="15" customHeight="1" x14ac:dyDescent="0.25">
      <c r="A102" s="70">
        <v>2001</v>
      </c>
      <c r="B102" s="138">
        <v>78270</v>
      </c>
      <c r="C102" s="138">
        <v>60802</v>
      </c>
      <c r="D102" s="136">
        <v>129838</v>
      </c>
      <c r="E102" s="136">
        <v>54564</v>
      </c>
      <c r="F102" s="138">
        <v>75274</v>
      </c>
      <c r="G102" s="138">
        <v>-19786</v>
      </c>
      <c r="H102" s="138">
        <v>5313</v>
      </c>
      <c r="I102" s="138">
        <v>17468</v>
      </c>
      <c r="J102" s="138">
        <v>10141</v>
      </c>
      <c r="K102" s="138">
        <v>4706</v>
      </c>
      <c r="L102" s="138">
        <v>2079</v>
      </c>
      <c r="M102" s="138">
        <v>-858</v>
      </c>
      <c r="N102" s="138">
        <v>1400</v>
      </c>
      <c r="O102" s="138" t="s">
        <v>9</v>
      </c>
      <c r="P102" s="138">
        <v>63198</v>
      </c>
      <c r="Q102" s="138">
        <v>13452</v>
      </c>
      <c r="R102" s="136">
        <v>89592</v>
      </c>
      <c r="S102" s="136">
        <v>54731</v>
      </c>
      <c r="T102" s="138">
        <v>34861</v>
      </c>
      <c r="U102" s="138">
        <v>-21252</v>
      </c>
      <c r="V102" s="138">
        <v>-157</v>
      </c>
      <c r="W102" s="138">
        <v>49746</v>
      </c>
      <c r="X102" s="138">
        <v>20948</v>
      </c>
      <c r="Y102" s="138">
        <v>26412</v>
      </c>
      <c r="Z102" s="138">
        <v>-60</v>
      </c>
      <c r="AA102" s="138">
        <v>1271</v>
      </c>
      <c r="AB102" s="138">
        <v>1175</v>
      </c>
      <c r="AC102" s="138" t="s">
        <v>9</v>
      </c>
      <c r="AD102" s="73">
        <f t="shared" si="2"/>
        <v>2001</v>
      </c>
    </row>
    <row r="103" spans="1:30" s="48" customFormat="1" ht="15" customHeight="1" x14ac:dyDescent="0.25">
      <c r="A103" s="70">
        <v>2002</v>
      </c>
      <c r="B103" s="138">
        <v>18022</v>
      </c>
      <c r="C103" s="138">
        <v>40976</v>
      </c>
      <c r="D103" s="136">
        <v>101623</v>
      </c>
      <c r="E103" s="136">
        <v>56053</v>
      </c>
      <c r="F103" s="138">
        <v>45569</v>
      </c>
      <c r="G103" s="138">
        <v>-13269</v>
      </c>
      <c r="H103" s="138">
        <v>8676</v>
      </c>
      <c r="I103" s="138">
        <v>-22954</v>
      </c>
      <c r="J103" s="138">
        <v>-1167</v>
      </c>
      <c r="K103" s="138">
        <v>-26117</v>
      </c>
      <c r="L103" s="138">
        <v>3534</v>
      </c>
      <c r="M103" s="138">
        <v>776</v>
      </c>
      <c r="N103" s="138">
        <v>20</v>
      </c>
      <c r="O103" s="138" t="s">
        <v>9</v>
      </c>
      <c r="P103" s="138">
        <v>54765</v>
      </c>
      <c r="Q103" s="138">
        <v>30934</v>
      </c>
      <c r="R103" s="136">
        <v>70466</v>
      </c>
      <c r="S103" s="136">
        <v>32345</v>
      </c>
      <c r="T103" s="138">
        <v>38121</v>
      </c>
      <c r="U103" s="138">
        <v>-6990</v>
      </c>
      <c r="V103" s="138">
        <v>-197</v>
      </c>
      <c r="W103" s="138">
        <v>23831</v>
      </c>
      <c r="X103" s="138">
        <v>-9005</v>
      </c>
      <c r="Y103" s="138">
        <v>22692</v>
      </c>
      <c r="Z103" s="138">
        <v>9143</v>
      </c>
      <c r="AA103" s="138">
        <v>-299</v>
      </c>
      <c r="AB103" s="138">
        <v>1299</v>
      </c>
      <c r="AC103" s="138" t="s">
        <v>9</v>
      </c>
      <c r="AD103" s="73">
        <f t="shared" si="2"/>
        <v>2002</v>
      </c>
    </row>
    <row r="104" spans="1:30" s="48" customFormat="1" ht="15" customHeight="1" x14ac:dyDescent="0.25">
      <c r="A104" s="70">
        <v>2003</v>
      </c>
      <c r="B104" s="138">
        <v>35902</v>
      </c>
      <c r="C104" s="138">
        <v>29022</v>
      </c>
      <c r="D104" s="136">
        <v>83416</v>
      </c>
      <c r="E104" s="136">
        <v>59735</v>
      </c>
      <c r="F104" s="138">
        <v>23681</v>
      </c>
      <c r="G104" s="138">
        <v>-4010</v>
      </c>
      <c r="H104" s="138">
        <v>9351</v>
      </c>
      <c r="I104" s="138">
        <v>6880</v>
      </c>
      <c r="J104" s="138">
        <v>7445</v>
      </c>
      <c r="K104" s="138">
        <v>2797</v>
      </c>
      <c r="L104" s="138">
        <v>-2572</v>
      </c>
      <c r="M104" s="138">
        <v>-1486</v>
      </c>
      <c r="N104" s="138">
        <v>696</v>
      </c>
      <c r="O104" s="138" t="s">
        <v>9</v>
      </c>
      <c r="P104" s="138">
        <v>59655</v>
      </c>
      <c r="Q104" s="138">
        <v>43289</v>
      </c>
      <c r="R104" s="136">
        <v>78646</v>
      </c>
      <c r="S104" s="136">
        <v>31845</v>
      </c>
      <c r="T104" s="138">
        <v>46801</v>
      </c>
      <c r="U104" s="138">
        <v>-3334</v>
      </c>
      <c r="V104" s="138">
        <v>-178</v>
      </c>
      <c r="W104" s="138">
        <v>16367</v>
      </c>
      <c r="X104" s="138">
        <v>-16252</v>
      </c>
      <c r="Y104" s="138">
        <v>28359</v>
      </c>
      <c r="Z104" s="138">
        <v>5832</v>
      </c>
      <c r="AA104" s="138">
        <v>-688</v>
      </c>
      <c r="AB104" s="138">
        <v>-883</v>
      </c>
      <c r="AC104" s="138" t="s">
        <v>9</v>
      </c>
      <c r="AD104" s="73">
        <f t="shared" si="2"/>
        <v>2003</v>
      </c>
    </row>
    <row r="105" spans="1:30" s="48" customFormat="1" ht="15" customHeight="1" x14ac:dyDescent="0.25">
      <c r="A105" s="70">
        <v>2004</v>
      </c>
      <c r="B105" s="138">
        <v>7943</v>
      </c>
      <c r="C105" s="138">
        <v>2585</v>
      </c>
      <c r="D105" s="136">
        <v>65861</v>
      </c>
      <c r="E105" s="136">
        <v>90258</v>
      </c>
      <c r="F105" s="138">
        <v>-24397</v>
      </c>
      <c r="G105" s="138">
        <v>18799</v>
      </c>
      <c r="H105" s="138">
        <v>8184</v>
      </c>
      <c r="I105" s="138">
        <v>5357</v>
      </c>
      <c r="J105" s="138">
        <v>3064</v>
      </c>
      <c r="K105" s="138">
        <v>-868</v>
      </c>
      <c r="L105" s="138">
        <v>1375</v>
      </c>
      <c r="M105" s="138">
        <v>2776</v>
      </c>
      <c r="N105" s="138">
        <v>-990</v>
      </c>
      <c r="O105" s="138" t="s">
        <v>9</v>
      </c>
      <c r="P105" s="138">
        <v>-16624</v>
      </c>
      <c r="Q105" s="138">
        <v>30496</v>
      </c>
      <c r="R105" s="136">
        <v>61081</v>
      </c>
      <c r="S105" s="136">
        <v>26555</v>
      </c>
      <c r="T105" s="138">
        <v>34526</v>
      </c>
      <c r="U105" s="138">
        <v>-4086</v>
      </c>
      <c r="V105" s="138">
        <v>56</v>
      </c>
      <c r="W105" s="138">
        <v>-47120</v>
      </c>
      <c r="X105" s="138">
        <v>-34857</v>
      </c>
      <c r="Y105" s="138">
        <v>-8076</v>
      </c>
      <c r="Z105" s="138">
        <v>-7430</v>
      </c>
      <c r="AA105" s="138">
        <v>1725</v>
      </c>
      <c r="AB105" s="138">
        <v>1518</v>
      </c>
      <c r="AC105" s="138" t="s">
        <v>9</v>
      </c>
      <c r="AD105" s="73">
        <f t="shared" si="2"/>
        <v>2004</v>
      </c>
    </row>
    <row r="106" spans="1:30" s="48" customFormat="1" ht="15" customHeight="1" x14ac:dyDescent="0.25">
      <c r="A106" s="70">
        <v>2005</v>
      </c>
      <c r="B106" s="138">
        <v>71141</v>
      </c>
      <c r="C106" s="138">
        <v>48054</v>
      </c>
      <c r="D106" s="136">
        <v>82786</v>
      </c>
      <c r="E106" s="136">
        <v>59327</v>
      </c>
      <c r="F106" s="138">
        <v>23460</v>
      </c>
      <c r="G106" s="138">
        <v>20628</v>
      </c>
      <c r="H106" s="138">
        <v>3966</v>
      </c>
      <c r="I106" s="138">
        <v>23087</v>
      </c>
      <c r="J106" s="138">
        <v>12441</v>
      </c>
      <c r="K106" s="138">
        <v>4326</v>
      </c>
      <c r="L106" s="138">
        <v>95</v>
      </c>
      <c r="M106" s="138">
        <v>5989</v>
      </c>
      <c r="N106" s="138">
        <v>236</v>
      </c>
      <c r="O106" s="138" t="s">
        <v>9</v>
      </c>
      <c r="P106" s="138">
        <v>49355</v>
      </c>
      <c r="Q106" s="138">
        <v>32666</v>
      </c>
      <c r="R106" s="136">
        <v>75142</v>
      </c>
      <c r="S106" s="136">
        <v>46569</v>
      </c>
      <c r="T106" s="138">
        <v>28573</v>
      </c>
      <c r="U106" s="138">
        <v>3266</v>
      </c>
      <c r="V106" s="138">
        <v>827</v>
      </c>
      <c r="W106" s="138">
        <v>16689</v>
      </c>
      <c r="X106" s="138">
        <v>5445</v>
      </c>
      <c r="Y106" s="138">
        <v>5136</v>
      </c>
      <c r="Z106" s="138">
        <v>-230</v>
      </c>
      <c r="AA106" s="138">
        <v>4837</v>
      </c>
      <c r="AB106" s="138">
        <v>1501</v>
      </c>
      <c r="AC106" s="138" t="s">
        <v>9</v>
      </c>
      <c r="AD106" s="73">
        <f t="shared" si="2"/>
        <v>2005</v>
      </c>
    </row>
    <row r="107" spans="1:30" s="48" customFormat="1" ht="15" customHeight="1" x14ac:dyDescent="0.25">
      <c r="A107" s="70">
        <v>2006</v>
      </c>
      <c r="B107" s="138">
        <v>117812</v>
      </c>
      <c r="C107" s="138">
        <v>98840</v>
      </c>
      <c r="D107" s="136">
        <v>126149</v>
      </c>
      <c r="E107" s="136">
        <v>52282</v>
      </c>
      <c r="F107" s="138">
        <v>73868</v>
      </c>
      <c r="G107" s="138">
        <v>28286</v>
      </c>
      <c r="H107" s="138">
        <v>-3314</v>
      </c>
      <c r="I107" s="138">
        <v>18972</v>
      </c>
      <c r="J107" s="138">
        <v>8509</v>
      </c>
      <c r="K107" s="138">
        <v>4407</v>
      </c>
      <c r="L107" s="138">
        <v>1338</v>
      </c>
      <c r="M107" s="138">
        <v>3985</v>
      </c>
      <c r="N107" s="138">
        <v>734</v>
      </c>
      <c r="O107" s="138" t="s">
        <v>9</v>
      </c>
      <c r="P107" s="138">
        <v>69166</v>
      </c>
      <c r="Q107" s="138">
        <v>29382</v>
      </c>
      <c r="R107" s="136">
        <v>62500</v>
      </c>
      <c r="S107" s="136">
        <v>39132</v>
      </c>
      <c r="T107" s="138">
        <v>23368</v>
      </c>
      <c r="U107" s="138">
        <v>-368</v>
      </c>
      <c r="V107" s="138">
        <v>6382</v>
      </c>
      <c r="W107" s="138">
        <v>39784</v>
      </c>
      <c r="X107" s="138">
        <v>6436</v>
      </c>
      <c r="Y107" s="138">
        <v>18577</v>
      </c>
      <c r="Z107" s="138">
        <v>9650</v>
      </c>
      <c r="AA107" s="138">
        <v>4037</v>
      </c>
      <c r="AB107" s="138">
        <v>1084</v>
      </c>
      <c r="AC107" s="138" t="s">
        <v>9</v>
      </c>
      <c r="AD107" s="73">
        <f t="shared" si="2"/>
        <v>2006</v>
      </c>
    </row>
    <row r="108" spans="1:30" s="48" customFormat="1" ht="15" customHeight="1" x14ac:dyDescent="0.25">
      <c r="A108" s="70">
        <v>2007</v>
      </c>
      <c r="B108" s="138">
        <v>103446</v>
      </c>
      <c r="C108" s="138">
        <v>79105</v>
      </c>
      <c r="D108" s="136">
        <v>190368</v>
      </c>
      <c r="E108" s="136">
        <v>145036</v>
      </c>
      <c r="F108" s="138">
        <v>45332</v>
      </c>
      <c r="G108" s="138">
        <v>30865</v>
      </c>
      <c r="H108" s="138">
        <v>2907</v>
      </c>
      <c r="I108" s="138">
        <v>24341</v>
      </c>
      <c r="J108" s="138">
        <v>19376</v>
      </c>
      <c r="K108" s="138">
        <v>1789</v>
      </c>
      <c r="L108" s="138">
        <v>-260</v>
      </c>
      <c r="M108" s="138">
        <v>3242</v>
      </c>
      <c r="N108" s="138">
        <v>193</v>
      </c>
      <c r="O108" s="138" t="s">
        <v>9</v>
      </c>
      <c r="P108" s="138">
        <v>38340</v>
      </c>
      <c r="Q108" s="138">
        <v>46419</v>
      </c>
      <c r="R108" s="136">
        <v>87582</v>
      </c>
      <c r="S108" s="136">
        <v>55197</v>
      </c>
      <c r="T108" s="138">
        <v>32385</v>
      </c>
      <c r="U108" s="138">
        <v>5474</v>
      </c>
      <c r="V108" s="138">
        <v>8560</v>
      </c>
      <c r="W108" s="138">
        <v>-8079</v>
      </c>
      <c r="X108" s="138">
        <v>-1972</v>
      </c>
      <c r="Y108" s="138">
        <v>-23058</v>
      </c>
      <c r="Z108" s="138">
        <v>14979</v>
      </c>
      <c r="AA108" s="138">
        <v>1162</v>
      </c>
      <c r="AB108" s="138">
        <v>810</v>
      </c>
      <c r="AC108" s="138" t="s">
        <v>9</v>
      </c>
      <c r="AD108" s="73">
        <f t="shared" si="2"/>
        <v>2007</v>
      </c>
    </row>
    <row r="109" spans="1:30" s="48" customFormat="1" ht="15" customHeight="1" x14ac:dyDescent="0.25">
      <c r="A109" s="70">
        <v>2008</v>
      </c>
      <c r="B109" s="138">
        <v>63620</v>
      </c>
      <c r="C109" s="138">
        <v>31107</v>
      </c>
      <c r="D109" s="136">
        <v>143851</v>
      </c>
      <c r="E109" s="136">
        <v>97167</v>
      </c>
      <c r="F109" s="138">
        <v>46684</v>
      </c>
      <c r="G109" s="138">
        <v>-21011</v>
      </c>
      <c r="H109" s="138">
        <v>5433</v>
      </c>
      <c r="I109" s="138">
        <v>32513</v>
      </c>
      <c r="J109" s="138">
        <v>29507</v>
      </c>
      <c r="K109" s="138">
        <v>3521</v>
      </c>
      <c r="L109" s="138">
        <v>-2133</v>
      </c>
      <c r="M109" s="138">
        <v>1548</v>
      </c>
      <c r="N109" s="138">
        <v>70</v>
      </c>
      <c r="O109" s="138" t="s">
        <v>9</v>
      </c>
      <c r="P109" s="138">
        <v>20352</v>
      </c>
      <c r="Q109" s="138">
        <v>3489</v>
      </c>
      <c r="R109" s="136">
        <v>50501</v>
      </c>
      <c r="S109" s="136">
        <v>26617</v>
      </c>
      <c r="T109" s="138">
        <v>23884</v>
      </c>
      <c r="U109" s="138">
        <v>-22521</v>
      </c>
      <c r="V109" s="138">
        <v>2126</v>
      </c>
      <c r="W109" s="138">
        <v>16863</v>
      </c>
      <c r="X109" s="138">
        <v>6492</v>
      </c>
      <c r="Y109" s="138">
        <v>10696</v>
      </c>
      <c r="Z109" s="138">
        <v>3283</v>
      </c>
      <c r="AA109" s="138">
        <v>-4125</v>
      </c>
      <c r="AB109" s="138">
        <v>517</v>
      </c>
      <c r="AC109" s="138" t="s">
        <v>9</v>
      </c>
      <c r="AD109" s="73">
        <f t="shared" si="2"/>
        <v>2008</v>
      </c>
    </row>
    <row r="110" spans="1:30" s="48" customFormat="1" ht="15" customHeight="1" x14ac:dyDescent="0.25">
      <c r="A110" s="70">
        <v>2009</v>
      </c>
      <c r="B110" s="138">
        <v>72192</v>
      </c>
      <c r="C110" s="138">
        <v>64669</v>
      </c>
      <c r="D110" s="136">
        <v>107671</v>
      </c>
      <c r="E110" s="136">
        <v>62502</v>
      </c>
      <c r="F110" s="138">
        <v>45169</v>
      </c>
      <c r="G110" s="138">
        <v>15774</v>
      </c>
      <c r="H110" s="138">
        <v>3727</v>
      </c>
      <c r="I110" s="138">
        <v>7522</v>
      </c>
      <c r="J110" s="138">
        <v>13604</v>
      </c>
      <c r="K110" s="138">
        <v>-2732</v>
      </c>
      <c r="L110" s="138">
        <v>923</v>
      </c>
      <c r="M110" s="138">
        <v>-4201</v>
      </c>
      <c r="N110" s="138">
        <v>-73</v>
      </c>
      <c r="O110" s="138" t="s">
        <v>9</v>
      </c>
      <c r="P110" s="138">
        <v>39989</v>
      </c>
      <c r="Q110" s="138">
        <v>-1525</v>
      </c>
      <c r="R110" s="136">
        <v>31906</v>
      </c>
      <c r="S110" s="136">
        <v>21802</v>
      </c>
      <c r="T110" s="138">
        <v>10104</v>
      </c>
      <c r="U110" s="138">
        <v>-11417</v>
      </c>
      <c r="V110" s="138">
        <v>-212</v>
      </c>
      <c r="W110" s="138">
        <v>41514</v>
      </c>
      <c r="X110" s="138">
        <v>15255</v>
      </c>
      <c r="Y110" s="138">
        <v>25018</v>
      </c>
      <c r="Z110" s="138">
        <v>1590</v>
      </c>
      <c r="AA110" s="138">
        <v>-988</v>
      </c>
      <c r="AB110" s="138">
        <v>639</v>
      </c>
      <c r="AC110" s="138" t="s">
        <v>9</v>
      </c>
      <c r="AD110" s="73">
        <f t="shared" si="2"/>
        <v>2009</v>
      </c>
    </row>
    <row r="111" spans="1:30" s="48" customFormat="1" ht="15" customHeight="1" x14ac:dyDescent="0.25">
      <c r="A111" s="70">
        <v>2010</v>
      </c>
      <c r="B111" s="138">
        <v>109844</v>
      </c>
      <c r="C111" s="138">
        <v>76221</v>
      </c>
      <c r="D111" s="136">
        <v>99602</v>
      </c>
      <c r="E111" s="136">
        <v>45117</v>
      </c>
      <c r="F111" s="138">
        <v>54486</v>
      </c>
      <c r="G111" s="138">
        <v>19962</v>
      </c>
      <c r="H111" s="138">
        <v>1774</v>
      </c>
      <c r="I111" s="138">
        <v>33623</v>
      </c>
      <c r="J111" s="138">
        <v>12950</v>
      </c>
      <c r="K111" s="138">
        <v>4537</v>
      </c>
      <c r="L111" s="138">
        <v>5652</v>
      </c>
      <c r="M111" s="138">
        <v>9702</v>
      </c>
      <c r="N111" s="138">
        <v>781</v>
      </c>
      <c r="O111" s="138" t="s">
        <v>9</v>
      </c>
      <c r="P111" s="138">
        <v>64686</v>
      </c>
      <c r="Q111" s="138">
        <v>22509</v>
      </c>
      <c r="R111" s="136">
        <v>43576</v>
      </c>
      <c r="S111" s="136">
        <v>24737</v>
      </c>
      <c r="T111" s="138">
        <v>18839</v>
      </c>
      <c r="U111" s="138">
        <v>3572</v>
      </c>
      <c r="V111" s="138">
        <v>98</v>
      </c>
      <c r="W111" s="138">
        <v>42177</v>
      </c>
      <c r="X111" s="138">
        <v>7456</v>
      </c>
      <c r="Y111" s="138">
        <v>7242</v>
      </c>
      <c r="Z111" s="138">
        <v>18394</v>
      </c>
      <c r="AA111" s="138">
        <v>6522</v>
      </c>
      <c r="AB111" s="138">
        <v>2563</v>
      </c>
      <c r="AC111" s="138" t="s">
        <v>9</v>
      </c>
      <c r="AD111" s="73">
        <f t="shared" si="2"/>
        <v>2010</v>
      </c>
    </row>
    <row r="112" spans="1:30" s="48" customFormat="1" ht="15" customHeight="1" x14ac:dyDescent="0.25">
      <c r="A112" s="70">
        <v>2011</v>
      </c>
      <c r="B112" s="138">
        <v>77306</v>
      </c>
      <c r="C112" s="138">
        <v>62400</v>
      </c>
      <c r="D112" s="136">
        <v>88652</v>
      </c>
      <c r="E112" s="136">
        <v>56074</v>
      </c>
      <c r="F112" s="138">
        <v>32578</v>
      </c>
      <c r="G112" s="138">
        <v>31348</v>
      </c>
      <c r="H112" s="138">
        <v>-1526</v>
      </c>
      <c r="I112" s="138">
        <v>14906</v>
      </c>
      <c r="J112" s="138">
        <v>3999</v>
      </c>
      <c r="K112" s="138">
        <v>371</v>
      </c>
      <c r="L112" s="138">
        <v>1411</v>
      </c>
      <c r="M112" s="138">
        <v>6939</v>
      </c>
      <c r="N112" s="138">
        <v>2186</v>
      </c>
      <c r="O112" s="138" t="s">
        <v>9</v>
      </c>
      <c r="P112" s="138">
        <v>69814</v>
      </c>
      <c r="Q112" s="138">
        <v>20320</v>
      </c>
      <c r="R112" s="136">
        <v>46022</v>
      </c>
      <c r="S112" s="136">
        <v>24973</v>
      </c>
      <c r="T112" s="138">
        <v>21049</v>
      </c>
      <c r="U112" s="138">
        <v>-665</v>
      </c>
      <c r="V112" s="138">
        <v>-64</v>
      </c>
      <c r="W112" s="138">
        <v>49494</v>
      </c>
      <c r="X112" s="138">
        <v>23689</v>
      </c>
      <c r="Y112" s="138">
        <v>17313</v>
      </c>
      <c r="Z112" s="138">
        <v>5188</v>
      </c>
      <c r="AA112" s="138">
        <v>1926</v>
      </c>
      <c r="AB112" s="138">
        <v>1377</v>
      </c>
      <c r="AC112" s="138" t="s">
        <v>9</v>
      </c>
      <c r="AD112" s="73">
        <f t="shared" si="2"/>
        <v>2011</v>
      </c>
    </row>
    <row r="113" spans="1:30" s="48" customFormat="1" ht="15" customHeight="1" x14ac:dyDescent="0.25">
      <c r="A113" s="70">
        <v>2012</v>
      </c>
      <c r="B113" s="138">
        <v>76835</v>
      </c>
      <c r="C113" s="138">
        <v>61853</v>
      </c>
      <c r="D113" s="136">
        <v>90478</v>
      </c>
      <c r="E113" s="136">
        <v>50650</v>
      </c>
      <c r="F113" s="138">
        <v>39828</v>
      </c>
      <c r="G113" s="138">
        <v>20009</v>
      </c>
      <c r="H113" s="138">
        <v>2017</v>
      </c>
      <c r="I113" s="138">
        <v>14982</v>
      </c>
      <c r="J113" s="138">
        <v>6804</v>
      </c>
      <c r="K113" s="138">
        <v>3174</v>
      </c>
      <c r="L113" s="138">
        <v>-1614</v>
      </c>
      <c r="M113" s="138">
        <v>6090</v>
      </c>
      <c r="N113" s="138">
        <v>530</v>
      </c>
      <c r="O113" s="138" t="s">
        <v>9</v>
      </c>
      <c r="P113" s="138">
        <v>50386</v>
      </c>
      <c r="Q113" s="138">
        <v>14964</v>
      </c>
      <c r="R113" s="136">
        <v>38613</v>
      </c>
      <c r="S113" s="136">
        <v>23999</v>
      </c>
      <c r="T113" s="138">
        <v>14613</v>
      </c>
      <c r="U113" s="138">
        <v>1155</v>
      </c>
      <c r="V113" s="138">
        <v>-805</v>
      </c>
      <c r="W113" s="138">
        <v>35423</v>
      </c>
      <c r="X113" s="138">
        <v>5170</v>
      </c>
      <c r="Y113" s="138">
        <v>22697</v>
      </c>
      <c r="Z113" s="138">
        <v>5370</v>
      </c>
      <c r="AA113" s="138">
        <v>132</v>
      </c>
      <c r="AB113" s="138">
        <v>2053</v>
      </c>
      <c r="AC113" s="138" t="s">
        <v>9</v>
      </c>
      <c r="AD113" s="73">
        <f t="shared" si="2"/>
        <v>2012</v>
      </c>
    </row>
    <row r="114" spans="1:30" s="48" customFormat="1" ht="15" customHeight="1" x14ac:dyDescent="0.25">
      <c r="A114" s="70">
        <v>2013</v>
      </c>
      <c r="B114" s="138">
        <v>70516</v>
      </c>
      <c r="C114" s="138">
        <v>43980</v>
      </c>
      <c r="D114" s="136">
        <v>100904</v>
      </c>
      <c r="E114" s="136">
        <v>76414</v>
      </c>
      <c r="F114" s="138">
        <v>24490</v>
      </c>
      <c r="G114" s="138">
        <v>17947</v>
      </c>
      <c r="H114" s="138">
        <v>1543</v>
      </c>
      <c r="I114" s="138">
        <v>26536</v>
      </c>
      <c r="J114" s="138">
        <v>18341</v>
      </c>
      <c r="K114" s="138">
        <v>5517</v>
      </c>
      <c r="L114" s="138">
        <v>-2298</v>
      </c>
      <c r="M114" s="138">
        <v>-423</v>
      </c>
      <c r="N114" s="138">
        <v>955</v>
      </c>
      <c r="O114" s="138">
        <v>4445</v>
      </c>
      <c r="P114" s="138">
        <v>50372</v>
      </c>
      <c r="Q114" s="138">
        <v>-969</v>
      </c>
      <c r="R114" s="136">
        <v>32233</v>
      </c>
      <c r="S114" s="136">
        <v>28182</v>
      </c>
      <c r="T114" s="138">
        <v>4051</v>
      </c>
      <c r="U114" s="138">
        <v>-5031</v>
      </c>
      <c r="V114" s="138">
        <v>12</v>
      </c>
      <c r="W114" s="138">
        <v>51341</v>
      </c>
      <c r="X114" s="138">
        <v>8673</v>
      </c>
      <c r="Y114" s="138">
        <v>32181</v>
      </c>
      <c r="Z114" s="138">
        <v>11873</v>
      </c>
      <c r="AA114" s="138">
        <v>-70</v>
      </c>
      <c r="AB114" s="138">
        <v>86</v>
      </c>
      <c r="AC114" s="138">
        <v>-1401</v>
      </c>
      <c r="AD114" s="73">
        <f t="shared" si="2"/>
        <v>2013</v>
      </c>
    </row>
    <row r="115" spans="1:30" s="48" customFormat="1" ht="15" customHeight="1" x14ac:dyDescent="0.25">
      <c r="A115" s="70">
        <v>2014</v>
      </c>
      <c r="B115" s="138">
        <v>77925</v>
      </c>
      <c r="C115" s="138">
        <v>50540</v>
      </c>
      <c r="D115" s="136">
        <v>95059</v>
      </c>
      <c r="E115" s="136">
        <v>63002</v>
      </c>
      <c r="F115" s="138">
        <v>32057</v>
      </c>
      <c r="G115" s="138">
        <v>17965</v>
      </c>
      <c r="H115" s="138">
        <v>519</v>
      </c>
      <c r="I115" s="138">
        <v>27385</v>
      </c>
      <c r="J115" s="138">
        <v>15524</v>
      </c>
      <c r="K115" s="138">
        <v>11749</v>
      </c>
      <c r="L115" s="138">
        <v>-531</v>
      </c>
      <c r="M115" s="138">
        <v>-307</v>
      </c>
      <c r="N115" s="138">
        <v>-1279</v>
      </c>
      <c r="O115" s="138">
        <v>2230</v>
      </c>
      <c r="P115" s="138">
        <v>12098</v>
      </c>
      <c r="Q115" s="138">
        <v>19882</v>
      </c>
      <c r="R115" s="136">
        <v>52754</v>
      </c>
      <c r="S115" s="136">
        <v>34123</v>
      </c>
      <c r="T115" s="138">
        <v>18631</v>
      </c>
      <c r="U115" s="138">
        <v>1533</v>
      </c>
      <c r="V115" s="138">
        <v>-282</v>
      </c>
      <c r="W115" s="138">
        <v>-7784</v>
      </c>
      <c r="X115" s="138">
        <v>-13928</v>
      </c>
      <c r="Y115" s="138">
        <v>86</v>
      </c>
      <c r="Z115" s="138">
        <v>2961</v>
      </c>
      <c r="AA115" s="138">
        <v>-354</v>
      </c>
      <c r="AB115" s="138">
        <v>-248</v>
      </c>
      <c r="AC115" s="138">
        <v>3699</v>
      </c>
      <c r="AD115" s="73">
        <f t="shared" si="2"/>
        <v>2014</v>
      </c>
    </row>
    <row r="116" spans="1:30" s="48" customFormat="1" ht="15" customHeight="1" x14ac:dyDescent="0.25">
      <c r="A116" s="70">
        <v>2015</v>
      </c>
      <c r="B116" s="138">
        <v>107367</v>
      </c>
      <c r="C116" s="138">
        <v>65501</v>
      </c>
      <c r="D116" s="136">
        <v>96558</v>
      </c>
      <c r="E116" s="136">
        <v>42802</v>
      </c>
      <c r="F116" s="138">
        <v>53756</v>
      </c>
      <c r="G116" s="138">
        <v>11948</v>
      </c>
      <c r="H116" s="138">
        <v>-203</v>
      </c>
      <c r="I116" s="138">
        <v>41866</v>
      </c>
      <c r="J116" s="138">
        <v>25955</v>
      </c>
      <c r="K116" s="138">
        <v>5757</v>
      </c>
      <c r="L116" s="138">
        <v>3968</v>
      </c>
      <c r="M116" s="138">
        <v>3468</v>
      </c>
      <c r="N116" s="138">
        <v>-1302</v>
      </c>
      <c r="O116" s="138">
        <v>4021</v>
      </c>
      <c r="P116" s="138">
        <v>56092</v>
      </c>
      <c r="Q116" s="138">
        <v>17040</v>
      </c>
      <c r="R116" s="136">
        <v>44122</v>
      </c>
      <c r="S116" s="136">
        <v>25072</v>
      </c>
      <c r="T116" s="138">
        <v>19050</v>
      </c>
      <c r="U116" s="138">
        <v>-3032</v>
      </c>
      <c r="V116" s="138">
        <v>1023</v>
      </c>
      <c r="W116" s="138">
        <v>39051</v>
      </c>
      <c r="X116" s="138">
        <v>10068</v>
      </c>
      <c r="Y116" s="138">
        <v>10514</v>
      </c>
      <c r="Z116" s="138">
        <v>9278</v>
      </c>
      <c r="AA116" s="138">
        <v>82</v>
      </c>
      <c r="AB116" s="138">
        <v>3808</v>
      </c>
      <c r="AC116" s="138">
        <v>5302</v>
      </c>
      <c r="AD116" s="73">
        <f t="shared" si="2"/>
        <v>2015</v>
      </c>
    </row>
    <row r="117" spans="1:30" s="48" customFormat="1" ht="15" customHeight="1" x14ac:dyDescent="0.25">
      <c r="A117" s="70">
        <v>2016</v>
      </c>
      <c r="B117" s="138">
        <v>105670</v>
      </c>
      <c r="C117" s="138">
        <v>89206</v>
      </c>
      <c r="D117" s="136">
        <v>96958</v>
      </c>
      <c r="E117" s="136">
        <v>45679</v>
      </c>
      <c r="F117" s="138">
        <v>51279</v>
      </c>
      <c r="G117" s="138">
        <v>36651</v>
      </c>
      <c r="H117" s="138">
        <v>1276</v>
      </c>
      <c r="I117" s="138">
        <v>16464</v>
      </c>
      <c r="J117" s="138">
        <v>-557</v>
      </c>
      <c r="K117" s="138">
        <v>916</v>
      </c>
      <c r="L117" s="138">
        <v>5192</v>
      </c>
      <c r="M117" s="138">
        <v>4142</v>
      </c>
      <c r="N117" s="138">
        <v>1309</v>
      </c>
      <c r="O117" s="138">
        <v>5461</v>
      </c>
      <c r="P117" s="138">
        <v>52027</v>
      </c>
      <c r="Q117" s="138">
        <v>7783</v>
      </c>
      <c r="R117" s="136">
        <v>39256</v>
      </c>
      <c r="S117" s="136">
        <v>27789</v>
      </c>
      <c r="T117" s="138">
        <v>11467</v>
      </c>
      <c r="U117" s="138">
        <v>-4730</v>
      </c>
      <c r="V117" s="138">
        <v>1045</v>
      </c>
      <c r="W117" s="138">
        <v>44245</v>
      </c>
      <c r="X117" s="138">
        <v>4947</v>
      </c>
      <c r="Y117" s="138">
        <v>31620</v>
      </c>
      <c r="Z117" s="138">
        <v>0</v>
      </c>
      <c r="AA117" s="138">
        <v>916</v>
      </c>
      <c r="AB117" s="138">
        <v>2334</v>
      </c>
      <c r="AC117" s="138">
        <v>4428</v>
      </c>
      <c r="AD117" s="73">
        <f t="shared" si="2"/>
        <v>2016</v>
      </c>
    </row>
    <row r="118" spans="1:30" s="48" customFormat="1" ht="15" customHeight="1" x14ac:dyDescent="0.25">
      <c r="A118" s="70">
        <v>2017</v>
      </c>
      <c r="B118" s="138">
        <v>133884</v>
      </c>
      <c r="C118" s="138">
        <v>79387</v>
      </c>
      <c r="D118" s="136">
        <v>130527</v>
      </c>
      <c r="E118" s="136">
        <v>73238</v>
      </c>
      <c r="F118" s="138">
        <v>57289</v>
      </c>
      <c r="G118" s="138">
        <v>20181</v>
      </c>
      <c r="H118" s="138">
        <v>1917</v>
      </c>
      <c r="I118" s="138">
        <v>54498</v>
      </c>
      <c r="J118" s="138">
        <v>22004</v>
      </c>
      <c r="K118" s="138">
        <v>9799</v>
      </c>
      <c r="L118" s="138">
        <v>9882</v>
      </c>
      <c r="M118" s="138">
        <v>10433</v>
      </c>
      <c r="N118" s="138">
        <v>672</v>
      </c>
      <c r="O118" s="138">
        <v>1708</v>
      </c>
      <c r="P118" s="138">
        <v>96947</v>
      </c>
      <c r="Q118" s="138">
        <v>29133</v>
      </c>
      <c r="R118" s="136">
        <v>52604</v>
      </c>
      <c r="S118" s="136">
        <v>30952</v>
      </c>
      <c r="T118" s="138">
        <v>21651</v>
      </c>
      <c r="U118" s="138">
        <v>6512</v>
      </c>
      <c r="V118" s="138">
        <v>969</v>
      </c>
      <c r="W118" s="138">
        <v>67815</v>
      </c>
      <c r="X118" s="138">
        <v>10444</v>
      </c>
      <c r="Y118" s="138">
        <v>31205</v>
      </c>
      <c r="Z118" s="138">
        <v>19904</v>
      </c>
      <c r="AA118" s="138">
        <v>5244</v>
      </c>
      <c r="AB118" s="138">
        <v>4078</v>
      </c>
      <c r="AC118" s="138">
        <v>-3060</v>
      </c>
      <c r="AD118" s="73">
        <f t="shared" si="2"/>
        <v>2017</v>
      </c>
    </row>
    <row r="119" spans="1:30" s="48" customFormat="1" ht="15" customHeight="1" x14ac:dyDescent="0.25">
      <c r="A119" s="70">
        <v>2018</v>
      </c>
      <c r="B119" s="138">
        <v>178312</v>
      </c>
      <c r="C119" s="138">
        <v>179485</v>
      </c>
      <c r="D119" s="136">
        <v>228200</v>
      </c>
      <c r="E119" s="136">
        <v>109592</v>
      </c>
      <c r="F119" s="138">
        <v>118608</v>
      </c>
      <c r="G119" s="138">
        <v>58240</v>
      </c>
      <c r="H119" s="138">
        <v>2637</v>
      </c>
      <c r="I119" s="138">
        <v>-1173</v>
      </c>
      <c r="J119" s="138">
        <v>-8917</v>
      </c>
      <c r="K119" s="138">
        <v>-396</v>
      </c>
      <c r="L119" s="138">
        <v>8012</v>
      </c>
      <c r="M119" s="138">
        <v>1294</v>
      </c>
      <c r="N119" s="138">
        <v>-511</v>
      </c>
      <c r="O119" s="138">
        <v>-655</v>
      </c>
      <c r="P119" s="138">
        <v>138760</v>
      </c>
      <c r="Q119" s="138">
        <v>48837</v>
      </c>
      <c r="R119" s="136">
        <v>89184</v>
      </c>
      <c r="S119" s="136">
        <v>43702</v>
      </c>
      <c r="T119" s="138">
        <v>45481</v>
      </c>
      <c r="U119" s="138">
        <v>2227</v>
      </c>
      <c r="V119" s="138">
        <v>1129</v>
      </c>
      <c r="W119" s="138">
        <v>89922</v>
      </c>
      <c r="X119" s="138">
        <v>8960</v>
      </c>
      <c r="Y119" s="138">
        <v>62884</v>
      </c>
      <c r="Z119" s="138">
        <v>19307</v>
      </c>
      <c r="AA119" s="138">
        <v>-1316</v>
      </c>
      <c r="AB119" s="138">
        <v>-170</v>
      </c>
      <c r="AC119" s="138">
        <v>257</v>
      </c>
      <c r="AD119" s="73">
        <f t="shared" si="2"/>
        <v>2018</v>
      </c>
    </row>
    <row r="120" spans="1:30" s="48" customFormat="1" ht="15" customHeight="1" x14ac:dyDescent="0.25">
      <c r="A120" s="70">
        <v>2019</v>
      </c>
      <c r="B120" s="138">
        <v>152417</v>
      </c>
      <c r="C120" s="138">
        <v>127625</v>
      </c>
      <c r="D120" s="136">
        <v>165471</v>
      </c>
      <c r="E120" s="136">
        <v>95529</v>
      </c>
      <c r="F120" s="138">
        <v>69942</v>
      </c>
      <c r="G120" s="138">
        <v>53473</v>
      </c>
      <c r="H120" s="138">
        <v>4210</v>
      </c>
      <c r="I120" s="138">
        <v>24792</v>
      </c>
      <c r="J120" s="138">
        <v>22419</v>
      </c>
      <c r="K120" s="138">
        <v>-2069</v>
      </c>
      <c r="L120" s="138">
        <v>4079</v>
      </c>
      <c r="M120" s="138">
        <v>-633</v>
      </c>
      <c r="N120" s="138">
        <v>-29</v>
      </c>
      <c r="O120" s="138">
        <v>1025</v>
      </c>
      <c r="P120" s="138">
        <v>67104</v>
      </c>
      <c r="Q120" s="138">
        <v>23692</v>
      </c>
      <c r="R120" s="136">
        <v>75060</v>
      </c>
      <c r="S120" s="136">
        <v>53215</v>
      </c>
      <c r="T120" s="138">
        <v>21845</v>
      </c>
      <c r="U120" s="138">
        <v>-955</v>
      </c>
      <c r="V120" s="138">
        <v>2802</v>
      </c>
      <c r="W120" s="138">
        <v>43413</v>
      </c>
      <c r="X120" s="138">
        <v>16729</v>
      </c>
      <c r="Y120" s="138">
        <v>21129</v>
      </c>
      <c r="Z120" s="138">
        <v>6679</v>
      </c>
      <c r="AA120" s="138">
        <v>5</v>
      </c>
      <c r="AB120" s="138">
        <v>2068</v>
      </c>
      <c r="AC120" s="138">
        <v>-3198</v>
      </c>
      <c r="AD120" s="73">
        <f t="shared" ref="AD120:AD124" si="37">A120</f>
        <v>2019</v>
      </c>
    </row>
    <row r="121" spans="1:30" s="48" customFormat="1" ht="15" customHeight="1" x14ac:dyDescent="0.25">
      <c r="A121" s="70">
        <v>2020</v>
      </c>
      <c r="B121" s="138">
        <v>124972</v>
      </c>
      <c r="C121" s="138">
        <v>78319</v>
      </c>
      <c r="D121" s="136">
        <v>152729</v>
      </c>
      <c r="E121" s="136">
        <v>85548</v>
      </c>
      <c r="F121" s="138">
        <v>67181</v>
      </c>
      <c r="G121" s="138">
        <v>2637</v>
      </c>
      <c r="H121" s="138">
        <v>8501</v>
      </c>
      <c r="I121" s="138">
        <v>46653</v>
      </c>
      <c r="J121" s="138">
        <v>-1167</v>
      </c>
      <c r="K121" s="138">
        <v>14217</v>
      </c>
      <c r="L121" s="138">
        <v>19298</v>
      </c>
      <c r="M121" s="138">
        <v>1897</v>
      </c>
      <c r="N121" s="138">
        <v>10389</v>
      </c>
      <c r="O121" s="138">
        <v>2019</v>
      </c>
      <c r="P121" s="138">
        <v>152471</v>
      </c>
      <c r="Q121" s="138">
        <v>54265</v>
      </c>
      <c r="R121" s="136">
        <v>96367</v>
      </c>
      <c r="S121" s="136">
        <v>40579</v>
      </c>
      <c r="T121" s="138">
        <v>55788</v>
      </c>
      <c r="U121" s="138">
        <v>-2264</v>
      </c>
      <c r="V121" s="138">
        <v>741</v>
      </c>
      <c r="W121" s="138">
        <v>98206</v>
      </c>
      <c r="X121" s="138">
        <v>25861</v>
      </c>
      <c r="Y121" s="138">
        <v>33681</v>
      </c>
      <c r="Z121" s="138">
        <v>29024</v>
      </c>
      <c r="AA121" s="138">
        <v>9636</v>
      </c>
      <c r="AB121" s="138">
        <v>-2349</v>
      </c>
      <c r="AC121" s="138">
        <v>2353</v>
      </c>
      <c r="AD121" s="73">
        <f t="shared" si="37"/>
        <v>2020</v>
      </c>
    </row>
    <row r="122" spans="1:30" s="48" customFormat="1" ht="15" customHeight="1" x14ac:dyDescent="0.25">
      <c r="A122" s="70">
        <v>2021</v>
      </c>
      <c r="B122" s="138">
        <v>167462</v>
      </c>
      <c r="C122" s="138">
        <v>107448</v>
      </c>
      <c r="D122" s="136">
        <v>169974</v>
      </c>
      <c r="E122" s="136">
        <v>116662</v>
      </c>
      <c r="F122" s="138">
        <v>53311</v>
      </c>
      <c r="G122" s="138">
        <v>45034</v>
      </c>
      <c r="H122" s="138">
        <v>9103</v>
      </c>
      <c r="I122" s="138">
        <v>60014</v>
      </c>
      <c r="J122" s="138">
        <v>14852</v>
      </c>
      <c r="K122" s="138">
        <v>23199</v>
      </c>
      <c r="L122" s="138">
        <v>5157</v>
      </c>
      <c r="M122" s="138">
        <v>11162</v>
      </c>
      <c r="N122" s="138">
        <v>1038</v>
      </c>
      <c r="O122" s="138">
        <v>4606</v>
      </c>
      <c r="P122" s="138">
        <v>85979</v>
      </c>
      <c r="Q122" s="138">
        <v>46470</v>
      </c>
      <c r="R122" s="136">
        <v>66147</v>
      </c>
      <c r="S122" s="136">
        <v>28265</v>
      </c>
      <c r="T122" s="138">
        <v>37882</v>
      </c>
      <c r="U122" s="138">
        <v>8355</v>
      </c>
      <c r="V122" s="138">
        <v>233</v>
      </c>
      <c r="W122" s="138">
        <v>39509</v>
      </c>
      <c r="X122" s="138">
        <v>16543</v>
      </c>
      <c r="Y122" s="138">
        <v>-4395</v>
      </c>
      <c r="Z122" s="138">
        <v>10782</v>
      </c>
      <c r="AA122" s="138">
        <v>1840</v>
      </c>
      <c r="AB122" s="138">
        <v>7065</v>
      </c>
      <c r="AC122" s="138">
        <v>7675</v>
      </c>
      <c r="AD122" s="73">
        <f t="shared" si="37"/>
        <v>2021</v>
      </c>
    </row>
    <row r="123" spans="1:30" s="48" customFormat="1" ht="15" customHeight="1" x14ac:dyDescent="0.25">
      <c r="A123" s="70">
        <v>2022</v>
      </c>
      <c r="B123" s="138">
        <v>170355</v>
      </c>
      <c r="C123" s="138">
        <v>104597</v>
      </c>
      <c r="D123" s="136">
        <v>125282</v>
      </c>
      <c r="E123" s="136">
        <v>86073</v>
      </c>
      <c r="F123" s="138">
        <v>39210</v>
      </c>
      <c r="G123" s="138">
        <v>57980</v>
      </c>
      <c r="H123" s="138">
        <v>7408</v>
      </c>
      <c r="I123" s="138">
        <v>65758</v>
      </c>
      <c r="J123" s="138">
        <v>35911</v>
      </c>
      <c r="K123" s="138">
        <v>-9843</v>
      </c>
      <c r="L123" s="138">
        <v>15246</v>
      </c>
      <c r="M123" s="138">
        <v>16347</v>
      </c>
      <c r="N123" s="138">
        <v>1118</v>
      </c>
      <c r="O123" s="138">
        <v>6979</v>
      </c>
      <c r="P123" s="138">
        <v>58137</v>
      </c>
      <c r="Q123" s="138">
        <v>22102</v>
      </c>
      <c r="R123" s="136">
        <v>68286</v>
      </c>
      <c r="S123" s="136">
        <v>58648</v>
      </c>
      <c r="T123" s="138">
        <v>9639</v>
      </c>
      <c r="U123" s="138">
        <v>10299</v>
      </c>
      <c r="V123" s="138">
        <v>2164</v>
      </c>
      <c r="W123" s="138">
        <v>36035</v>
      </c>
      <c r="X123" s="138">
        <v>1357</v>
      </c>
      <c r="Y123" s="138">
        <v>16078</v>
      </c>
      <c r="Z123" s="138">
        <v>9239</v>
      </c>
      <c r="AA123" s="138">
        <v>242</v>
      </c>
      <c r="AB123" s="138">
        <v>6976</v>
      </c>
      <c r="AC123" s="138">
        <v>2144</v>
      </c>
      <c r="AD123" s="73">
        <f t="shared" si="37"/>
        <v>2022</v>
      </c>
    </row>
    <row r="124" spans="1:30" s="48" customFormat="1" ht="15" customHeight="1" x14ac:dyDescent="0.25">
      <c r="A124" s="70">
        <v>2023</v>
      </c>
      <c r="B124" s="138">
        <v>85258</v>
      </c>
      <c r="C124" s="138">
        <v>62703</v>
      </c>
      <c r="D124" s="136">
        <v>96430</v>
      </c>
      <c r="E124" s="136">
        <v>84204</v>
      </c>
      <c r="F124" s="138">
        <v>12226</v>
      </c>
      <c r="G124" s="138">
        <v>46241</v>
      </c>
      <c r="H124" s="138">
        <v>4237</v>
      </c>
      <c r="I124" s="138">
        <v>22554</v>
      </c>
      <c r="J124" s="138">
        <v>5852</v>
      </c>
      <c r="K124" s="138">
        <v>2338</v>
      </c>
      <c r="L124" s="138">
        <v>12254</v>
      </c>
      <c r="M124" s="138">
        <v>2813</v>
      </c>
      <c r="N124" s="138">
        <v>-1021</v>
      </c>
      <c r="O124" s="138">
        <v>318</v>
      </c>
      <c r="P124" s="138">
        <v>17938</v>
      </c>
      <c r="Q124" s="138">
        <v>24920</v>
      </c>
      <c r="R124" s="136">
        <v>45053</v>
      </c>
      <c r="S124" s="136">
        <v>23865</v>
      </c>
      <c r="T124" s="138">
        <v>21188</v>
      </c>
      <c r="U124" s="138">
        <v>2668</v>
      </c>
      <c r="V124" s="138">
        <v>1064</v>
      </c>
      <c r="W124" s="138">
        <v>-6982</v>
      </c>
      <c r="X124" s="138">
        <v>6136</v>
      </c>
      <c r="Y124" s="138">
        <v>-28720</v>
      </c>
      <c r="Z124" s="138">
        <v>15475</v>
      </c>
      <c r="AA124" s="138">
        <v>-3283</v>
      </c>
      <c r="AB124" s="138">
        <v>4550</v>
      </c>
      <c r="AC124" s="138">
        <v>-1140</v>
      </c>
      <c r="AD124" s="73">
        <f t="shared" si="37"/>
        <v>2023</v>
      </c>
    </row>
    <row r="125" spans="1:30" ht="15" customHeight="1" x14ac:dyDescent="0.2">
      <c r="A125" s="70"/>
      <c r="B125" s="7"/>
      <c r="C125" s="7"/>
      <c r="D125" s="7"/>
      <c r="E125" s="7"/>
      <c r="F125" s="7"/>
      <c r="G125" s="7"/>
      <c r="H125" s="7"/>
      <c r="I125" s="7"/>
      <c r="J125" s="7"/>
      <c r="K125" s="7"/>
      <c r="L125" s="7"/>
      <c r="M125" s="7"/>
      <c r="N125" s="7"/>
      <c r="O125" s="71"/>
      <c r="P125" s="71"/>
      <c r="Q125" s="71"/>
      <c r="R125" s="71"/>
      <c r="S125" s="71"/>
      <c r="T125" s="71"/>
      <c r="U125" s="71"/>
      <c r="V125" s="71"/>
      <c r="W125" s="71"/>
      <c r="X125" s="71"/>
      <c r="Y125" s="71"/>
      <c r="Z125" s="71"/>
      <c r="AA125" s="71"/>
      <c r="AB125" s="71"/>
      <c r="AC125" s="71"/>
      <c r="AD125" s="77"/>
    </row>
    <row r="126" spans="1:30" s="24" customFormat="1" ht="45" customHeight="1" x14ac:dyDescent="0.25">
      <c r="A126" s="73"/>
      <c r="B126" s="155" t="s">
        <v>540</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155"/>
      <c r="AC126" s="155"/>
      <c r="AD126" s="83"/>
    </row>
    <row r="127" spans="1:30"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c r="AC127" s="71"/>
      <c r="AD127" s="77"/>
    </row>
  </sheetData>
  <mergeCells count="44">
    <mergeCell ref="B8:O8"/>
    <mergeCell ref="B9:B15"/>
    <mergeCell ref="C9:H9"/>
    <mergeCell ref="I9:O9"/>
    <mergeCell ref="C10:C15"/>
    <mergeCell ref="D10:F10"/>
    <mergeCell ref="G10:G15"/>
    <mergeCell ref="H10:H15"/>
    <mergeCell ref="I10:I15"/>
    <mergeCell ref="J10:L10"/>
    <mergeCell ref="D11:D15"/>
    <mergeCell ref="E11:E15"/>
    <mergeCell ref="L11:L15"/>
    <mergeCell ref="F11:F15"/>
    <mergeCell ref="J11:J15"/>
    <mergeCell ref="P8:AC8"/>
    <mergeCell ref="P9:P15"/>
    <mergeCell ref="Q9:V9"/>
    <mergeCell ref="W9:AC9"/>
    <mergeCell ref="Q10:Q15"/>
    <mergeCell ref="R10:T10"/>
    <mergeCell ref="U10:U15"/>
    <mergeCell ref="V10:V15"/>
    <mergeCell ref="W10:W15"/>
    <mergeCell ref="X10:Z10"/>
    <mergeCell ref="R11:R15"/>
    <mergeCell ref="S11:S15"/>
    <mergeCell ref="T11:T15"/>
    <mergeCell ref="X11:X15"/>
    <mergeCell ref="Y11:Y15"/>
    <mergeCell ref="B126:AC126"/>
    <mergeCell ref="B18:AC18"/>
    <mergeCell ref="B54:AC54"/>
    <mergeCell ref="B90:AC90"/>
    <mergeCell ref="K11:K15"/>
    <mergeCell ref="M10:O11"/>
    <mergeCell ref="M12:M15"/>
    <mergeCell ref="N12:N15"/>
    <mergeCell ref="O12:O15"/>
    <mergeCell ref="AA10:AC11"/>
    <mergeCell ref="AA12:AA15"/>
    <mergeCell ref="AB12:AB15"/>
    <mergeCell ref="AC12:AC15"/>
    <mergeCell ref="Z11:Z15"/>
  </mergeCells>
  <conditionalFormatting sqref="B56:AC88">
    <cfRule type="expression" dxfId="58" priority="6">
      <formula>SEARCH("___",#REF!)</formula>
    </cfRule>
  </conditionalFormatting>
  <conditionalFormatting sqref="B5">
    <cfRule type="expression" dxfId="57" priority="2">
      <formula>SEARCH("___",#REF!)</formula>
    </cfRule>
  </conditionalFormatting>
  <conditionalFormatting sqref="B16:AC16">
    <cfRule type="expression" dxfId="5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4" id="{EC22055F-CC51-4358-9723-95934E4A5D6B}">
            <xm:f>SEARCH("___",'M2_T3A (1)'!#REF!)</xm:f>
            <x14:dxf>
              <fill>
                <patternFill>
                  <bgColor rgb="FFFFFF00"/>
                </patternFill>
              </fill>
            </x14:dxf>
          </x14:cfRule>
          <xm:sqref>AE61:XFD88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theme="4"/>
    <outlinePr summaryBelow="0" summaryRight="0"/>
    <pageSetUpPr fitToPage="1"/>
  </sheetPr>
  <dimension ref="A1:AA134"/>
  <sheetViews>
    <sheetView showGridLines="0" zoomScale="90" zoomScaleNormal="90" zoomScaleSheetLayoutView="100" workbookViewId="0">
      <selection activeCell="A8" sqref="A8:XFD16"/>
    </sheetView>
  </sheetViews>
  <sheetFormatPr baseColWidth="10" defaultColWidth="11.42578125" defaultRowHeight="13.5" customHeight="1" x14ac:dyDescent="0.2"/>
  <cols>
    <col min="1" max="1" width="7.7109375" style="22" customWidth="1"/>
    <col min="2" max="26" width="10.7109375" style="2" customWidth="1"/>
    <col min="27" max="27" width="7.7109375" style="21" customWidth="1"/>
    <col min="28" max="16384" width="11.42578125" style="2"/>
  </cols>
  <sheetData>
    <row r="1" spans="1:27"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9"/>
    </row>
    <row r="2" spans="1:27"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8"/>
      <c r="Z2" s="118"/>
      <c r="AA2" s="119"/>
    </row>
    <row r="3" spans="1:27"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4"/>
      <c r="Z3" s="124"/>
      <c r="AA3" s="125"/>
    </row>
    <row r="4" spans="1:27"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9"/>
    </row>
    <row r="5" spans="1:27" s="130" customFormat="1" ht="15" customHeight="1" x14ac:dyDescent="0.2">
      <c r="A5" s="128"/>
      <c r="B5" s="127" t="s">
        <v>542</v>
      </c>
      <c r="C5" s="127"/>
      <c r="D5" s="127"/>
      <c r="E5" s="127"/>
      <c r="F5" s="127"/>
      <c r="G5" s="127"/>
      <c r="H5" s="127"/>
      <c r="I5" s="127"/>
      <c r="J5" s="127"/>
      <c r="K5" s="127"/>
      <c r="L5" s="127"/>
      <c r="M5" s="127"/>
      <c r="N5" s="127"/>
      <c r="O5" s="127"/>
      <c r="P5" s="127"/>
      <c r="Q5" s="127"/>
      <c r="R5" s="127"/>
      <c r="S5" s="127"/>
      <c r="T5" s="127"/>
      <c r="U5" s="127"/>
      <c r="V5" s="127"/>
      <c r="W5" s="127"/>
      <c r="X5" s="127"/>
      <c r="Y5" s="127"/>
      <c r="Z5" s="127"/>
      <c r="AA5" s="129"/>
    </row>
    <row r="6" spans="1:27"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9"/>
    </row>
    <row r="7" spans="1:27" ht="15" customHeight="1" x14ac:dyDescent="0.2">
      <c r="A7" s="70"/>
      <c r="B7" s="5" t="s">
        <v>392</v>
      </c>
      <c r="C7" s="5"/>
      <c r="D7" s="5"/>
      <c r="E7" s="5"/>
      <c r="F7" s="5"/>
      <c r="G7" s="5"/>
      <c r="H7" s="5"/>
      <c r="I7" s="5"/>
      <c r="J7" s="5"/>
      <c r="K7" s="5"/>
      <c r="L7" s="5"/>
      <c r="M7" s="5"/>
      <c r="N7" s="5"/>
      <c r="O7" s="5"/>
      <c r="P7" s="5"/>
      <c r="Q7" s="5"/>
      <c r="R7" s="71"/>
      <c r="S7" s="71"/>
      <c r="T7" s="71"/>
      <c r="U7" s="71"/>
      <c r="V7" s="71"/>
      <c r="W7" s="71"/>
      <c r="X7" s="71"/>
      <c r="Y7" s="71"/>
      <c r="Z7" s="99" t="str">
        <f>M1_T1A!Z7</f>
        <v>Update: September 2024</v>
      </c>
      <c r="AA7" s="77"/>
    </row>
    <row r="8" spans="1:27" ht="15" customHeight="1" x14ac:dyDescent="0.2">
      <c r="A8" s="73"/>
      <c r="B8" s="160" t="s">
        <v>426</v>
      </c>
      <c r="C8" s="172" t="s">
        <v>543</v>
      </c>
      <c r="D8" s="173"/>
      <c r="E8" s="173"/>
      <c r="F8" s="173"/>
      <c r="G8" s="173"/>
      <c r="H8" s="173"/>
      <c r="I8" s="173"/>
      <c r="J8" s="173"/>
      <c r="K8" s="173"/>
      <c r="L8" s="173"/>
      <c r="M8" s="173"/>
      <c r="N8" s="173"/>
      <c r="O8" s="173"/>
      <c r="P8" s="173"/>
      <c r="Q8" s="173"/>
      <c r="R8" s="173"/>
      <c r="S8" s="173"/>
      <c r="T8" s="173"/>
      <c r="U8" s="173"/>
      <c r="V8" s="173"/>
      <c r="W8" s="173"/>
      <c r="X8" s="173"/>
      <c r="Y8" s="173"/>
      <c r="Z8" s="173"/>
      <c r="AA8" s="77"/>
    </row>
    <row r="9" spans="1:27" ht="15" customHeight="1" x14ac:dyDescent="0.2">
      <c r="A9" s="73"/>
      <c r="B9" s="160"/>
      <c r="C9" s="160" t="s">
        <v>404</v>
      </c>
      <c r="D9" s="160"/>
      <c r="E9" s="160"/>
      <c r="F9" s="160" t="s">
        <v>544</v>
      </c>
      <c r="G9" s="160"/>
      <c r="H9" s="160"/>
      <c r="I9" s="160" t="s">
        <v>545</v>
      </c>
      <c r="J9" s="160"/>
      <c r="K9" s="160"/>
      <c r="L9" s="160"/>
      <c r="M9" s="160"/>
      <c r="N9" s="160"/>
      <c r="O9" s="160" t="s">
        <v>546</v>
      </c>
      <c r="P9" s="160"/>
      <c r="Q9" s="160"/>
      <c r="R9" s="160" t="s">
        <v>547</v>
      </c>
      <c r="S9" s="160"/>
      <c r="T9" s="160"/>
      <c r="U9" s="160"/>
      <c r="V9" s="160"/>
      <c r="W9" s="160"/>
      <c r="X9" s="160"/>
      <c r="Y9" s="160"/>
      <c r="Z9" s="160"/>
      <c r="AA9" s="77"/>
    </row>
    <row r="10" spans="1:27" ht="15" customHeight="1" x14ac:dyDescent="0.2">
      <c r="A10" s="73"/>
      <c r="B10" s="160"/>
      <c r="C10" s="160" t="s">
        <v>548</v>
      </c>
      <c r="D10" s="160" t="s">
        <v>549</v>
      </c>
      <c r="E10" s="160" t="s">
        <v>534</v>
      </c>
      <c r="F10" s="160" t="s">
        <v>548</v>
      </c>
      <c r="G10" s="160" t="s">
        <v>549</v>
      </c>
      <c r="H10" s="160" t="s">
        <v>534</v>
      </c>
      <c r="I10" s="160" t="s">
        <v>548</v>
      </c>
      <c r="J10" s="160" t="s">
        <v>549</v>
      </c>
      <c r="K10" s="160" t="s">
        <v>534</v>
      </c>
      <c r="L10" s="160" t="s">
        <v>550</v>
      </c>
      <c r="M10" s="160"/>
      <c r="N10" s="160"/>
      <c r="O10" s="160" t="s">
        <v>548</v>
      </c>
      <c r="P10" s="160" t="s">
        <v>549</v>
      </c>
      <c r="Q10" s="160" t="s">
        <v>534</v>
      </c>
      <c r="R10" s="160" t="s">
        <v>404</v>
      </c>
      <c r="S10" s="160"/>
      <c r="T10" s="160"/>
      <c r="U10" s="160" t="s">
        <v>551</v>
      </c>
      <c r="V10" s="160"/>
      <c r="W10" s="160"/>
      <c r="X10" s="160" t="s">
        <v>552</v>
      </c>
      <c r="Y10" s="160"/>
      <c r="Z10" s="160"/>
      <c r="AA10" s="77"/>
    </row>
    <row r="11" spans="1:27" ht="15" customHeight="1" x14ac:dyDescent="0.2">
      <c r="A11" s="73"/>
      <c r="B11" s="160"/>
      <c r="C11" s="160"/>
      <c r="D11" s="160"/>
      <c r="E11" s="160"/>
      <c r="F11" s="160"/>
      <c r="G11" s="160"/>
      <c r="H11" s="160"/>
      <c r="I11" s="160"/>
      <c r="J11" s="160"/>
      <c r="K11" s="160"/>
      <c r="L11" s="160" t="s">
        <v>548</v>
      </c>
      <c r="M11" s="160" t="s">
        <v>549</v>
      </c>
      <c r="N11" s="160" t="s">
        <v>534</v>
      </c>
      <c r="O11" s="160"/>
      <c r="P11" s="160"/>
      <c r="Q11" s="160"/>
      <c r="R11" s="160" t="s">
        <v>548</v>
      </c>
      <c r="S11" s="160" t="s">
        <v>549</v>
      </c>
      <c r="T11" s="160" t="s">
        <v>534</v>
      </c>
      <c r="U11" s="160" t="s">
        <v>548</v>
      </c>
      <c r="V11" s="160" t="s">
        <v>549</v>
      </c>
      <c r="W11" s="160" t="s">
        <v>534</v>
      </c>
      <c r="X11" s="160" t="s">
        <v>548</v>
      </c>
      <c r="Y11" s="160" t="s">
        <v>549</v>
      </c>
      <c r="Z11" s="160" t="s">
        <v>534</v>
      </c>
      <c r="AA11" s="77"/>
    </row>
    <row r="12" spans="1:27"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77"/>
    </row>
    <row r="13" spans="1:27"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77"/>
    </row>
    <row r="14" spans="1:27" ht="15" customHeight="1" x14ac:dyDescent="0.2">
      <c r="A14" s="73"/>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77"/>
    </row>
    <row r="15" spans="1:27"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77"/>
    </row>
    <row r="16" spans="1:27"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11" t="s">
        <v>33</v>
      </c>
      <c r="Y16" s="11" t="s">
        <v>34</v>
      </c>
      <c r="Z16" s="11" t="s">
        <v>35</v>
      </c>
      <c r="AA16" s="77"/>
    </row>
    <row r="17" spans="1:27"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77"/>
    </row>
    <row r="18" spans="1:27" s="38" customFormat="1" ht="15" customHeight="1" x14ac:dyDescent="0.25">
      <c r="A18" s="73"/>
      <c r="B18" s="179" t="s">
        <v>413</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73"/>
    </row>
    <row r="19" spans="1:27" s="26" customFormat="1" ht="15" customHeight="1" x14ac:dyDescent="0.2">
      <c r="A19" s="69"/>
      <c r="B19" s="33" t="s">
        <v>618</v>
      </c>
      <c r="C19" s="31" t="s">
        <v>816</v>
      </c>
      <c r="D19" s="31" t="s">
        <v>817</v>
      </c>
      <c r="E19" s="31" t="s">
        <v>783</v>
      </c>
      <c r="F19" s="31" t="s">
        <v>818</v>
      </c>
      <c r="G19" s="31" t="s">
        <v>819</v>
      </c>
      <c r="H19" s="31" t="s">
        <v>820</v>
      </c>
      <c r="I19" s="31" t="s">
        <v>821</v>
      </c>
      <c r="J19" s="31" t="s">
        <v>822</v>
      </c>
      <c r="K19" s="31" t="s">
        <v>823</v>
      </c>
      <c r="L19" s="31" t="s">
        <v>824</v>
      </c>
      <c r="M19" s="31" t="s">
        <v>825</v>
      </c>
      <c r="N19" s="31" t="s">
        <v>826</v>
      </c>
      <c r="O19" s="31" t="s">
        <v>827</v>
      </c>
      <c r="P19" s="31" t="s">
        <v>828</v>
      </c>
      <c r="Q19" s="32" t="s">
        <v>829</v>
      </c>
      <c r="R19" s="31" t="s">
        <v>830</v>
      </c>
      <c r="S19" s="31" t="s">
        <v>831</v>
      </c>
      <c r="T19" s="31" t="s">
        <v>832</v>
      </c>
      <c r="U19" s="31" t="s">
        <v>833</v>
      </c>
      <c r="V19" s="31" t="s">
        <v>834</v>
      </c>
      <c r="W19" s="31" t="s">
        <v>835</v>
      </c>
      <c r="X19" s="31" t="s">
        <v>836</v>
      </c>
      <c r="Y19" s="31" t="s">
        <v>837</v>
      </c>
      <c r="Z19" s="31" t="s">
        <v>838</v>
      </c>
      <c r="AA19" s="76" t="s">
        <v>64</v>
      </c>
    </row>
    <row r="20" spans="1:27" s="48" customFormat="1" ht="15" customHeight="1" x14ac:dyDescent="0.25">
      <c r="A20" s="73">
        <v>1991</v>
      </c>
      <c r="B20" s="138">
        <v>-20704</v>
      </c>
      <c r="C20" s="137">
        <v>168853</v>
      </c>
      <c r="D20" s="137">
        <v>154153</v>
      </c>
      <c r="E20" s="138">
        <v>14700</v>
      </c>
      <c r="F20" s="137">
        <v>16239</v>
      </c>
      <c r="G20" s="137">
        <v>15176</v>
      </c>
      <c r="H20" s="138">
        <v>1063</v>
      </c>
      <c r="I20" s="137">
        <v>17086</v>
      </c>
      <c r="J20" s="137">
        <v>10658</v>
      </c>
      <c r="K20" s="138">
        <v>6428</v>
      </c>
      <c r="L20" s="137" t="s">
        <v>9</v>
      </c>
      <c r="M20" s="137" t="s">
        <v>9</v>
      </c>
      <c r="N20" s="138" t="s">
        <v>9</v>
      </c>
      <c r="O20" s="137">
        <v>4630</v>
      </c>
      <c r="P20" s="137">
        <v>3872</v>
      </c>
      <c r="Q20" s="138">
        <v>757</v>
      </c>
      <c r="R20" s="137">
        <v>130898</v>
      </c>
      <c r="S20" s="137">
        <v>124446</v>
      </c>
      <c r="T20" s="138">
        <v>6452</v>
      </c>
      <c r="U20" s="137">
        <v>32130</v>
      </c>
      <c r="V20" s="137">
        <v>27631</v>
      </c>
      <c r="W20" s="138">
        <v>4499</v>
      </c>
      <c r="X20" s="137">
        <v>98768</v>
      </c>
      <c r="Y20" s="137">
        <v>96815</v>
      </c>
      <c r="Z20" s="138">
        <v>1953</v>
      </c>
      <c r="AA20" s="73">
        <f t="shared" ref="AA20:AA52" si="0">A20</f>
        <v>1991</v>
      </c>
    </row>
    <row r="21" spans="1:27" s="48" customFormat="1" ht="15" customHeight="1" x14ac:dyDescent="0.25">
      <c r="A21" s="73">
        <v>1992</v>
      </c>
      <c r="B21" s="138">
        <v>-23706</v>
      </c>
      <c r="C21" s="137">
        <v>270330</v>
      </c>
      <c r="D21" s="137">
        <v>234335</v>
      </c>
      <c r="E21" s="138">
        <v>35994</v>
      </c>
      <c r="F21" s="137">
        <v>16133</v>
      </c>
      <c r="G21" s="137">
        <v>15367</v>
      </c>
      <c r="H21" s="138">
        <v>766</v>
      </c>
      <c r="I21" s="137">
        <v>48736</v>
      </c>
      <c r="J21" s="137">
        <v>17527</v>
      </c>
      <c r="K21" s="138">
        <v>31209</v>
      </c>
      <c r="L21" s="137" t="s">
        <v>9</v>
      </c>
      <c r="M21" s="137" t="s">
        <v>9</v>
      </c>
      <c r="N21" s="138" t="s">
        <v>9</v>
      </c>
      <c r="O21" s="137">
        <v>6005</v>
      </c>
      <c r="P21" s="137">
        <v>5927</v>
      </c>
      <c r="Q21" s="138">
        <v>78</v>
      </c>
      <c r="R21" s="137">
        <v>199456</v>
      </c>
      <c r="S21" s="137">
        <v>195514</v>
      </c>
      <c r="T21" s="138">
        <v>3941</v>
      </c>
      <c r="U21" s="137">
        <v>52400</v>
      </c>
      <c r="V21" s="137">
        <v>48643</v>
      </c>
      <c r="W21" s="138">
        <v>3757</v>
      </c>
      <c r="X21" s="137">
        <v>147056</v>
      </c>
      <c r="Y21" s="137">
        <v>146871</v>
      </c>
      <c r="Z21" s="138">
        <v>185</v>
      </c>
      <c r="AA21" s="73">
        <f t="shared" si="0"/>
        <v>1992</v>
      </c>
    </row>
    <row r="22" spans="1:27" s="48" customFormat="1" ht="15" customHeight="1" x14ac:dyDescent="0.25">
      <c r="A22" s="73">
        <v>1993</v>
      </c>
      <c r="B22" s="138">
        <v>-102073</v>
      </c>
      <c r="C22" s="137">
        <v>382766</v>
      </c>
      <c r="D22" s="137">
        <v>361964</v>
      </c>
      <c r="E22" s="138">
        <v>20802</v>
      </c>
      <c r="F22" s="137">
        <v>29589</v>
      </c>
      <c r="G22" s="137">
        <v>25382</v>
      </c>
      <c r="H22" s="138">
        <v>4207</v>
      </c>
      <c r="I22" s="137">
        <v>54415</v>
      </c>
      <c r="J22" s="137">
        <v>44911</v>
      </c>
      <c r="K22" s="138">
        <v>9504</v>
      </c>
      <c r="L22" s="137" t="s">
        <v>9</v>
      </c>
      <c r="M22" s="137" t="s">
        <v>9</v>
      </c>
      <c r="N22" s="138" t="s">
        <v>9</v>
      </c>
      <c r="O22" s="137">
        <v>11039</v>
      </c>
      <c r="P22" s="137">
        <v>10359</v>
      </c>
      <c r="Q22" s="138">
        <v>681</v>
      </c>
      <c r="R22" s="137">
        <v>287723</v>
      </c>
      <c r="S22" s="137">
        <v>281312</v>
      </c>
      <c r="T22" s="138">
        <v>6411</v>
      </c>
      <c r="U22" s="137">
        <v>102786</v>
      </c>
      <c r="V22" s="137">
        <v>99303</v>
      </c>
      <c r="W22" s="138">
        <v>3483</v>
      </c>
      <c r="X22" s="137">
        <v>184937</v>
      </c>
      <c r="Y22" s="137">
        <v>182010</v>
      </c>
      <c r="Z22" s="138">
        <v>2928</v>
      </c>
      <c r="AA22" s="73">
        <f t="shared" si="0"/>
        <v>1993</v>
      </c>
    </row>
    <row r="23" spans="1:27" s="48" customFormat="1" ht="15" customHeight="1" x14ac:dyDescent="0.25">
      <c r="A23" s="73">
        <v>1994</v>
      </c>
      <c r="B23" s="138">
        <v>26594</v>
      </c>
      <c r="C23" s="137">
        <v>331547</v>
      </c>
      <c r="D23" s="137">
        <v>297338</v>
      </c>
      <c r="E23" s="138">
        <v>34209</v>
      </c>
      <c r="F23" s="137">
        <v>37948</v>
      </c>
      <c r="G23" s="137">
        <v>31820</v>
      </c>
      <c r="H23" s="138">
        <v>6129</v>
      </c>
      <c r="I23" s="137">
        <v>42669</v>
      </c>
      <c r="J23" s="137">
        <v>31379</v>
      </c>
      <c r="K23" s="138">
        <v>11290</v>
      </c>
      <c r="L23" s="137">
        <v>13592</v>
      </c>
      <c r="M23" s="137">
        <v>5230</v>
      </c>
      <c r="N23" s="138">
        <v>8362</v>
      </c>
      <c r="O23" s="137">
        <v>13932</v>
      </c>
      <c r="P23" s="137">
        <v>11090</v>
      </c>
      <c r="Q23" s="138">
        <v>2842</v>
      </c>
      <c r="R23" s="137">
        <v>236997</v>
      </c>
      <c r="S23" s="137">
        <v>223049</v>
      </c>
      <c r="T23" s="138">
        <v>13949</v>
      </c>
      <c r="U23" s="137">
        <v>77996</v>
      </c>
      <c r="V23" s="137">
        <v>75130</v>
      </c>
      <c r="W23" s="138">
        <v>2866</v>
      </c>
      <c r="X23" s="137">
        <v>159001</v>
      </c>
      <c r="Y23" s="137">
        <v>147919</v>
      </c>
      <c r="Z23" s="138">
        <v>11082</v>
      </c>
      <c r="AA23" s="73">
        <f t="shared" si="0"/>
        <v>1994</v>
      </c>
    </row>
    <row r="24" spans="1:27" s="48" customFormat="1" ht="15" customHeight="1" x14ac:dyDescent="0.25">
      <c r="A24" s="73">
        <v>1995</v>
      </c>
      <c r="B24" s="138">
        <v>-25848</v>
      </c>
      <c r="C24" s="137">
        <v>387045</v>
      </c>
      <c r="D24" s="137">
        <v>374473</v>
      </c>
      <c r="E24" s="138">
        <v>12573</v>
      </c>
      <c r="F24" s="137">
        <v>31631</v>
      </c>
      <c r="G24" s="137">
        <v>32514</v>
      </c>
      <c r="H24" s="138">
        <v>-883</v>
      </c>
      <c r="I24" s="137">
        <v>42126</v>
      </c>
      <c r="J24" s="137">
        <v>42016</v>
      </c>
      <c r="K24" s="138">
        <v>110</v>
      </c>
      <c r="L24" s="137">
        <v>15587</v>
      </c>
      <c r="M24" s="137">
        <v>15149</v>
      </c>
      <c r="N24" s="138">
        <v>438</v>
      </c>
      <c r="O24" s="137">
        <v>20641</v>
      </c>
      <c r="P24" s="137">
        <v>19603</v>
      </c>
      <c r="Q24" s="138">
        <v>1038</v>
      </c>
      <c r="R24" s="137">
        <v>292647</v>
      </c>
      <c r="S24" s="137">
        <v>280339</v>
      </c>
      <c r="T24" s="138">
        <v>12308</v>
      </c>
      <c r="U24" s="137">
        <v>114746</v>
      </c>
      <c r="V24" s="137">
        <v>111227</v>
      </c>
      <c r="W24" s="138">
        <v>3519</v>
      </c>
      <c r="X24" s="137">
        <v>177901</v>
      </c>
      <c r="Y24" s="137">
        <v>169112</v>
      </c>
      <c r="Z24" s="138">
        <v>8789</v>
      </c>
      <c r="AA24" s="73">
        <f t="shared" si="0"/>
        <v>1995</v>
      </c>
    </row>
    <row r="25" spans="1:27" s="40" customFormat="1" ht="15" customHeight="1" x14ac:dyDescent="0.25">
      <c r="A25" s="67">
        <v>1996</v>
      </c>
      <c r="B25" s="142">
        <v>-48579</v>
      </c>
      <c r="C25" s="137">
        <v>527153</v>
      </c>
      <c r="D25" s="137">
        <v>503463</v>
      </c>
      <c r="E25" s="138">
        <v>23690</v>
      </c>
      <c r="F25" s="137">
        <v>62828</v>
      </c>
      <c r="G25" s="137">
        <v>51595</v>
      </c>
      <c r="H25" s="138">
        <v>11233</v>
      </c>
      <c r="I25" s="137">
        <v>42699</v>
      </c>
      <c r="J25" s="137">
        <v>40513</v>
      </c>
      <c r="K25" s="138">
        <v>2185</v>
      </c>
      <c r="L25" s="137">
        <v>12127</v>
      </c>
      <c r="M25" s="137">
        <v>14885</v>
      </c>
      <c r="N25" s="138">
        <v>-2758</v>
      </c>
      <c r="O25" s="137">
        <v>28281</v>
      </c>
      <c r="P25" s="137">
        <v>28670</v>
      </c>
      <c r="Q25" s="138">
        <v>-388</v>
      </c>
      <c r="R25" s="137">
        <v>393345</v>
      </c>
      <c r="S25" s="137">
        <v>382685</v>
      </c>
      <c r="T25" s="138">
        <v>10660</v>
      </c>
      <c r="U25" s="137">
        <v>113809</v>
      </c>
      <c r="V25" s="137">
        <v>110611</v>
      </c>
      <c r="W25" s="138">
        <v>3199</v>
      </c>
      <c r="X25" s="137">
        <v>279536</v>
      </c>
      <c r="Y25" s="137">
        <v>272075</v>
      </c>
      <c r="Z25" s="138">
        <v>7461</v>
      </c>
      <c r="AA25" s="73">
        <f t="shared" si="0"/>
        <v>1996</v>
      </c>
    </row>
    <row r="26" spans="1:27" s="40" customFormat="1" ht="15" customHeight="1" x14ac:dyDescent="0.25">
      <c r="A26" s="67">
        <v>1997</v>
      </c>
      <c r="B26" s="142">
        <v>-1035</v>
      </c>
      <c r="C26" s="137">
        <v>811181</v>
      </c>
      <c r="D26" s="137">
        <v>731423</v>
      </c>
      <c r="E26" s="138">
        <v>79758</v>
      </c>
      <c r="F26" s="137">
        <v>182046</v>
      </c>
      <c r="G26" s="137">
        <v>148049</v>
      </c>
      <c r="H26" s="138">
        <v>33997</v>
      </c>
      <c r="I26" s="137">
        <v>51911</v>
      </c>
      <c r="J26" s="137">
        <v>48403</v>
      </c>
      <c r="K26" s="138">
        <v>3508</v>
      </c>
      <c r="L26" s="137">
        <v>14374</v>
      </c>
      <c r="M26" s="137">
        <v>15585</v>
      </c>
      <c r="N26" s="138">
        <v>-1211</v>
      </c>
      <c r="O26" s="137">
        <v>36242</v>
      </c>
      <c r="P26" s="137">
        <v>35837</v>
      </c>
      <c r="Q26" s="138">
        <v>404</v>
      </c>
      <c r="R26" s="137">
        <v>540983</v>
      </c>
      <c r="S26" s="137">
        <v>499134</v>
      </c>
      <c r="T26" s="138">
        <v>41849</v>
      </c>
      <c r="U26" s="137">
        <v>117092</v>
      </c>
      <c r="V26" s="137">
        <v>110978</v>
      </c>
      <c r="W26" s="138">
        <v>6114</v>
      </c>
      <c r="X26" s="137">
        <v>423891</v>
      </c>
      <c r="Y26" s="137">
        <v>388155</v>
      </c>
      <c r="Z26" s="138">
        <v>35735</v>
      </c>
      <c r="AA26" s="73">
        <f t="shared" si="0"/>
        <v>1997</v>
      </c>
    </row>
    <row r="27" spans="1:27" s="40" customFormat="1" ht="15" customHeight="1" x14ac:dyDescent="0.25">
      <c r="A27" s="67">
        <v>1998</v>
      </c>
      <c r="B27" s="142">
        <v>-4535</v>
      </c>
      <c r="C27" s="137">
        <v>1265966</v>
      </c>
      <c r="D27" s="137">
        <v>1134933</v>
      </c>
      <c r="E27" s="138">
        <v>131032</v>
      </c>
      <c r="F27" s="137">
        <v>297048</v>
      </c>
      <c r="G27" s="137">
        <v>235162</v>
      </c>
      <c r="H27" s="138">
        <v>61885</v>
      </c>
      <c r="I27" s="137">
        <v>64264</v>
      </c>
      <c r="J27" s="137">
        <v>55064</v>
      </c>
      <c r="K27" s="138">
        <v>9200</v>
      </c>
      <c r="L27" s="137">
        <v>16314</v>
      </c>
      <c r="M27" s="137">
        <v>14467</v>
      </c>
      <c r="N27" s="138">
        <v>1847</v>
      </c>
      <c r="O27" s="137">
        <v>116314</v>
      </c>
      <c r="P27" s="137">
        <v>112936</v>
      </c>
      <c r="Q27" s="138">
        <v>3378</v>
      </c>
      <c r="R27" s="137">
        <v>788340</v>
      </c>
      <c r="S27" s="137">
        <v>731771</v>
      </c>
      <c r="T27" s="138">
        <v>56569</v>
      </c>
      <c r="U27" s="137">
        <v>143675</v>
      </c>
      <c r="V27" s="137">
        <v>128864</v>
      </c>
      <c r="W27" s="138">
        <v>14811</v>
      </c>
      <c r="X27" s="137">
        <v>644665</v>
      </c>
      <c r="Y27" s="137">
        <v>602907</v>
      </c>
      <c r="Z27" s="138">
        <v>41758</v>
      </c>
      <c r="AA27" s="73">
        <f t="shared" si="0"/>
        <v>1998</v>
      </c>
    </row>
    <row r="28" spans="1:27" s="40" customFormat="1" ht="15" customHeight="1" x14ac:dyDescent="0.25">
      <c r="A28" s="67">
        <v>1999</v>
      </c>
      <c r="B28" s="142">
        <v>9293</v>
      </c>
      <c r="C28" s="137">
        <v>1625306</v>
      </c>
      <c r="D28" s="137">
        <v>1447922</v>
      </c>
      <c r="E28" s="138">
        <v>177384</v>
      </c>
      <c r="F28" s="137">
        <v>387937</v>
      </c>
      <c r="G28" s="137">
        <v>319905</v>
      </c>
      <c r="H28" s="138">
        <v>68032</v>
      </c>
      <c r="I28" s="137">
        <v>81324</v>
      </c>
      <c r="J28" s="137">
        <v>67238</v>
      </c>
      <c r="K28" s="138">
        <v>14086</v>
      </c>
      <c r="L28" s="137">
        <v>17552</v>
      </c>
      <c r="M28" s="137">
        <v>17092</v>
      </c>
      <c r="N28" s="138">
        <v>461</v>
      </c>
      <c r="O28" s="137">
        <v>129306</v>
      </c>
      <c r="P28" s="137">
        <v>128636</v>
      </c>
      <c r="Q28" s="138">
        <v>670</v>
      </c>
      <c r="R28" s="137">
        <v>1026739</v>
      </c>
      <c r="S28" s="137">
        <v>932143</v>
      </c>
      <c r="T28" s="138">
        <v>94595</v>
      </c>
      <c r="U28" s="137">
        <v>661795</v>
      </c>
      <c r="V28" s="137">
        <v>573738</v>
      </c>
      <c r="W28" s="138">
        <v>88057</v>
      </c>
      <c r="X28" s="137">
        <v>364944</v>
      </c>
      <c r="Y28" s="137">
        <v>358406</v>
      </c>
      <c r="Z28" s="138">
        <v>6538</v>
      </c>
      <c r="AA28" s="73">
        <f t="shared" si="0"/>
        <v>1999</v>
      </c>
    </row>
    <row r="29" spans="1:27" s="40" customFormat="1" ht="15" customHeight="1" x14ac:dyDescent="0.25">
      <c r="A29" s="67">
        <v>2000</v>
      </c>
      <c r="B29" s="142">
        <v>152751</v>
      </c>
      <c r="C29" s="137">
        <v>2344213</v>
      </c>
      <c r="D29" s="137">
        <v>2140369</v>
      </c>
      <c r="E29" s="138">
        <v>203844</v>
      </c>
      <c r="F29" s="137">
        <v>813196</v>
      </c>
      <c r="G29" s="137">
        <v>710917</v>
      </c>
      <c r="H29" s="138">
        <v>102279</v>
      </c>
      <c r="I29" s="137">
        <v>136578</v>
      </c>
      <c r="J29" s="137">
        <v>103412</v>
      </c>
      <c r="K29" s="138">
        <v>33167</v>
      </c>
      <c r="L29" s="137">
        <v>20965</v>
      </c>
      <c r="M29" s="137">
        <v>21822</v>
      </c>
      <c r="N29" s="138">
        <v>-857</v>
      </c>
      <c r="O29" s="137">
        <v>125524</v>
      </c>
      <c r="P29" s="137">
        <v>127256</v>
      </c>
      <c r="Q29" s="138">
        <v>-1732</v>
      </c>
      <c r="R29" s="137">
        <v>1268915</v>
      </c>
      <c r="S29" s="137">
        <v>1198785</v>
      </c>
      <c r="T29" s="138">
        <v>70130</v>
      </c>
      <c r="U29" s="137">
        <v>868284</v>
      </c>
      <c r="V29" s="137">
        <v>793149</v>
      </c>
      <c r="W29" s="138">
        <v>75135</v>
      </c>
      <c r="X29" s="137">
        <v>400631</v>
      </c>
      <c r="Y29" s="137">
        <v>405636</v>
      </c>
      <c r="Z29" s="138">
        <v>-5005</v>
      </c>
      <c r="AA29" s="73">
        <f t="shared" si="0"/>
        <v>2000</v>
      </c>
    </row>
    <row r="30" spans="1:27" s="40" customFormat="1" ht="15" customHeight="1" x14ac:dyDescent="0.25">
      <c r="A30" s="67">
        <v>2001</v>
      </c>
      <c r="B30" s="142">
        <v>-32197</v>
      </c>
      <c r="C30" s="137">
        <v>2690816</v>
      </c>
      <c r="D30" s="137">
        <v>2566305</v>
      </c>
      <c r="E30" s="138">
        <v>124511</v>
      </c>
      <c r="F30" s="137">
        <v>562829</v>
      </c>
      <c r="G30" s="137">
        <v>552156</v>
      </c>
      <c r="H30" s="138">
        <v>10673</v>
      </c>
      <c r="I30" s="137">
        <v>127213</v>
      </c>
      <c r="J30" s="137">
        <v>106947</v>
      </c>
      <c r="K30" s="138">
        <v>20266</v>
      </c>
      <c r="L30" s="137">
        <v>27600</v>
      </c>
      <c r="M30" s="137">
        <v>22847</v>
      </c>
      <c r="N30" s="138">
        <v>4753</v>
      </c>
      <c r="O30" s="137">
        <v>181875</v>
      </c>
      <c r="P30" s="137">
        <v>183370</v>
      </c>
      <c r="Q30" s="138">
        <v>-1495</v>
      </c>
      <c r="R30" s="137">
        <v>1818900</v>
      </c>
      <c r="S30" s="137">
        <v>1723832</v>
      </c>
      <c r="T30" s="138">
        <v>95067</v>
      </c>
      <c r="U30" s="137">
        <v>1293093</v>
      </c>
      <c r="V30" s="137">
        <v>1204247</v>
      </c>
      <c r="W30" s="138">
        <v>88846</v>
      </c>
      <c r="X30" s="137">
        <v>525807</v>
      </c>
      <c r="Y30" s="137">
        <v>519585</v>
      </c>
      <c r="Z30" s="138">
        <v>6221</v>
      </c>
      <c r="AA30" s="73">
        <f t="shared" si="0"/>
        <v>2001</v>
      </c>
    </row>
    <row r="31" spans="1:27" s="40" customFormat="1" ht="15" customHeight="1" x14ac:dyDescent="0.25">
      <c r="A31" s="67">
        <v>2002</v>
      </c>
      <c r="B31" s="142">
        <v>-66945</v>
      </c>
      <c r="C31" s="137">
        <v>2499835</v>
      </c>
      <c r="D31" s="137">
        <v>2436626</v>
      </c>
      <c r="E31" s="138">
        <v>63209</v>
      </c>
      <c r="F31" s="137">
        <v>422776</v>
      </c>
      <c r="G31" s="137">
        <v>418016</v>
      </c>
      <c r="H31" s="138">
        <v>4760</v>
      </c>
      <c r="I31" s="137">
        <v>144222</v>
      </c>
      <c r="J31" s="137">
        <v>137134</v>
      </c>
      <c r="K31" s="138">
        <v>7088</v>
      </c>
      <c r="L31" s="137">
        <v>31178</v>
      </c>
      <c r="M31" s="137">
        <v>28831</v>
      </c>
      <c r="N31" s="138">
        <v>2347</v>
      </c>
      <c r="O31" s="137">
        <v>213250</v>
      </c>
      <c r="P31" s="137">
        <v>209359</v>
      </c>
      <c r="Q31" s="138">
        <v>3892</v>
      </c>
      <c r="R31" s="137">
        <v>1719587</v>
      </c>
      <c r="S31" s="137">
        <v>1672118</v>
      </c>
      <c r="T31" s="138">
        <v>47469</v>
      </c>
      <c r="U31" s="137">
        <v>1295726</v>
      </c>
      <c r="V31" s="137">
        <v>1249569</v>
      </c>
      <c r="W31" s="138">
        <v>46157</v>
      </c>
      <c r="X31" s="137">
        <v>423861</v>
      </c>
      <c r="Y31" s="137">
        <v>422549</v>
      </c>
      <c r="Z31" s="138">
        <v>1313</v>
      </c>
      <c r="AA31" s="73">
        <f t="shared" si="0"/>
        <v>2002</v>
      </c>
    </row>
    <row r="32" spans="1:27" s="40" customFormat="1" ht="15" customHeight="1" x14ac:dyDescent="0.25">
      <c r="A32" s="67">
        <v>2003</v>
      </c>
      <c r="B32" s="142">
        <v>-54391</v>
      </c>
      <c r="C32" s="137">
        <v>2632806</v>
      </c>
      <c r="D32" s="137">
        <v>2587016</v>
      </c>
      <c r="E32" s="138">
        <v>45790</v>
      </c>
      <c r="F32" s="137">
        <v>350245</v>
      </c>
      <c r="G32" s="137">
        <v>358490</v>
      </c>
      <c r="H32" s="138">
        <v>-8245</v>
      </c>
      <c r="I32" s="137">
        <v>158386</v>
      </c>
      <c r="J32" s="137">
        <v>154575</v>
      </c>
      <c r="K32" s="138">
        <v>3811</v>
      </c>
      <c r="L32" s="137">
        <v>42858</v>
      </c>
      <c r="M32" s="137">
        <v>41064</v>
      </c>
      <c r="N32" s="138">
        <v>1794</v>
      </c>
      <c r="O32" s="137">
        <v>278664</v>
      </c>
      <c r="P32" s="137">
        <v>282698</v>
      </c>
      <c r="Q32" s="138">
        <v>-4034</v>
      </c>
      <c r="R32" s="137">
        <v>1845512</v>
      </c>
      <c r="S32" s="137">
        <v>1791254</v>
      </c>
      <c r="T32" s="138">
        <v>54258</v>
      </c>
      <c r="U32" s="137">
        <v>1478443</v>
      </c>
      <c r="V32" s="137">
        <v>1431375</v>
      </c>
      <c r="W32" s="138">
        <v>47068</v>
      </c>
      <c r="X32" s="137">
        <v>367069</v>
      </c>
      <c r="Y32" s="137">
        <v>359879</v>
      </c>
      <c r="Z32" s="138">
        <v>7190</v>
      </c>
      <c r="AA32" s="73">
        <f t="shared" si="0"/>
        <v>2003</v>
      </c>
    </row>
    <row r="33" spans="1:27" s="40" customFormat="1" ht="15" customHeight="1" x14ac:dyDescent="0.25">
      <c r="A33" s="67">
        <v>2004</v>
      </c>
      <c r="B33" s="142">
        <v>-15058</v>
      </c>
      <c r="C33" s="137">
        <v>2881939</v>
      </c>
      <c r="D33" s="137">
        <v>2777848</v>
      </c>
      <c r="E33" s="138">
        <v>104091</v>
      </c>
      <c r="F33" s="137">
        <v>485300</v>
      </c>
      <c r="G33" s="137">
        <v>494372</v>
      </c>
      <c r="H33" s="138">
        <v>-9072</v>
      </c>
      <c r="I33" s="137">
        <v>194973</v>
      </c>
      <c r="J33" s="137">
        <v>181991</v>
      </c>
      <c r="K33" s="138">
        <v>12983</v>
      </c>
      <c r="L33" s="137">
        <v>38116</v>
      </c>
      <c r="M33" s="137">
        <v>39811</v>
      </c>
      <c r="N33" s="138">
        <v>-1696</v>
      </c>
      <c r="O33" s="137">
        <v>301999</v>
      </c>
      <c r="P33" s="137">
        <v>290060</v>
      </c>
      <c r="Q33" s="138">
        <v>11938</v>
      </c>
      <c r="R33" s="137">
        <v>1899667</v>
      </c>
      <c r="S33" s="137">
        <v>1811425</v>
      </c>
      <c r="T33" s="138">
        <v>88241</v>
      </c>
      <c r="U33" s="137">
        <v>1561766</v>
      </c>
      <c r="V33" s="137">
        <v>1481297</v>
      </c>
      <c r="W33" s="138">
        <v>80469</v>
      </c>
      <c r="X33" s="137">
        <v>337901</v>
      </c>
      <c r="Y33" s="137">
        <v>330128</v>
      </c>
      <c r="Z33" s="138">
        <v>7773</v>
      </c>
      <c r="AA33" s="73">
        <f t="shared" si="0"/>
        <v>2004</v>
      </c>
    </row>
    <row r="34" spans="1:27" s="40" customFormat="1" ht="15" customHeight="1" x14ac:dyDescent="0.25">
      <c r="A34" s="67">
        <v>2005</v>
      </c>
      <c r="B34" s="142">
        <v>29865</v>
      </c>
      <c r="C34" s="137">
        <v>3136877</v>
      </c>
      <c r="D34" s="137">
        <v>2931246</v>
      </c>
      <c r="E34" s="138">
        <v>205631</v>
      </c>
      <c r="F34" s="137">
        <v>638367</v>
      </c>
      <c r="G34" s="137">
        <v>618402</v>
      </c>
      <c r="H34" s="138">
        <v>19965</v>
      </c>
      <c r="I34" s="137">
        <v>252688</v>
      </c>
      <c r="J34" s="137">
        <v>209140</v>
      </c>
      <c r="K34" s="138">
        <v>43548</v>
      </c>
      <c r="L34" s="137">
        <v>16656</v>
      </c>
      <c r="M34" s="137">
        <v>17157</v>
      </c>
      <c r="N34" s="138">
        <v>-501</v>
      </c>
      <c r="O34" s="137">
        <v>299174</v>
      </c>
      <c r="P34" s="137">
        <v>294085</v>
      </c>
      <c r="Q34" s="138">
        <v>5089</v>
      </c>
      <c r="R34" s="137">
        <v>1946648</v>
      </c>
      <c r="S34" s="137">
        <v>1809620</v>
      </c>
      <c r="T34" s="138">
        <v>137029</v>
      </c>
      <c r="U34" s="137">
        <v>1629972</v>
      </c>
      <c r="V34" s="137">
        <v>1518060</v>
      </c>
      <c r="W34" s="138">
        <v>111912</v>
      </c>
      <c r="X34" s="137">
        <v>316676</v>
      </c>
      <c r="Y34" s="137">
        <v>291560</v>
      </c>
      <c r="Z34" s="138">
        <v>25117</v>
      </c>
      <c r="AA34" s="73">
        <f t="shared" si="0"/>
        <v>2005</v>
      </c>
    </row>
    <row r="35" spans="1:27" s="40" customFormat="1" ht="15" customHeight="1" x14ac:dyDescent="0.25">
      <c r="A35" s="67">
        <v>2006</v>
      </c>
      <c r="B35" s="142">
        <v>18328</v>
      </c>
      <c r="C35" s="137">
        <v>3171582</v>
      </c>
      <c r="D35" s="137">
        <v>3008622</v>
      </c>
      <c r="E35" s="138">
        <v>162960</v>
      </c>
      <c r="F35" s="137">
        <v>785745</v>
      </c>
      <c r="G35" s="137">
        <v>790140</v>
      </c>
      <c r="H35" s="138">
        <v>-4395</v>
      </c>
      <c r="I35" s="137">
        <v>279920</v>
      </c>
      <c r="J35" s="137">
        <v>252191</v>
      </c>
      <c r="K35" s="138">
        <v>27729</v>
      </c>
      <c r="L35" s="137">
        <v>27250</v>
      </c>
      <c r="M35" s="137">
        <v>23128</v>
      </c>
      <c r="N35" s="138">
        <v>4122</v>
      </c>
      <c r="O35" s="137">
        <v>354006</v>
      </c>
      <c r="P35" s="137">
        <v>346915</v>
      </c>
      <c r="Q35" s="138">
        <v>7090</v>
      </c>
      <c r="R35" s="137">
        <v>1751912</v>
      </c>
      <c r="S35" s="137">
        <v>1619376</v>
      </c>
      <c r="T35" s="138">
        <v>132536</v>
      </c>
      <c r="U35" s="137">
        <v>1461829</v>
      </c>
      <c r="V35" s="137">
        <v>1351145</v>
      </c>
      <c r="W35" s="138">
        <v>110685</v>
      </c>
      <c r="X35" s="137">
        <v>290082</v>
      </c>
      <c r="Y35" s="137">
        <v>268231</v>
      </c>
      <c r="Z35" s="138">
        <v>21851</v>
      </c>
      <c r="AA35" s="73">
        <f t="shared" si="0"/>
        <v>2006</v>
      </c>
    </row>
    <row r="36" spans="1:27" s="40" customFormat="1" ht="15" customHeight="1" x14ac:dyDescent="0.25">
      <c r="A36" s="67">
        <v>2007</v>
      </c>
      <c r="B36" s="142">
        <v>-153824</v>
      </c>
      <c r="C36" s="137">
        <v>3472194</v>
      </c>
      <c r="D36" s="137">
        <v>3324193</v>
      </c>
      <c r="E36" s="138">
        <v>148001</v>
      </c>
      <c r="F36" s="137">
        <v>982707</v>
      </c>
      <c r="G36" s="137">
        <v>1004576</v>
      </c>
      <c r="H36" s="138">
        <v>-21869</v>
      </c>
      <c r="I36" s="137">
        <v>420182</v>
      </c>
      <c r="J36" s="137">
        <v>377839</v>
      </c>
      <c r="K36" s="138">
        <v>42343</v>
      </c>
      <c r="L36" s="137">
        <v>59188</v>
      </c>
      <c r="M36" s="137">
        <v>43200</v>
      </c>
      <c r="N36" s="138">
        <v>15988</v>
      </c>
      <c r="O36" s="137">
        <v>420161</v>
      </c>
      <c r="P36" s="137">
        <v>393788</v>
      </c>
      <c r="Q36" s="138">
        <v>26373</v>
      </c>
      <c r="R36" s="137">
        <v>1649144</v>
      </c>
      <c r="S36" s="137">
        <v>1547990</v>
      </c>
      <c r="T36" s="138">
        <v>101154</v>
      </c>
      <c r="U36" s="137">
        <v>1340856</v>
      </c>
      <c r="V36" s="137">
        <v>1269465</v>
      </c>
      <c r="W36" s="138">
        <v>71391</v>
      </c>
      <c r="X36" s="137">
        <v>308288</v>
      </c>
      <c r="Y36" s="137">
        <v>278525</v>
      </c>
      <c r="Z36" s="138">
        <v>29763</v>
      </c>
      <c r="AA36" s="73">
        <f t="shared" si="0"/>
        <v>2007</v>
      </c>
    </row>
    <row r="37" spans="1:27" s="40" customFormat="1" ht="15" customHeight="1" x14ac:dyDescent="0.25">
      <c r="A37" s="67">
        <v>2008</v>
      </c>
      <c r="B37" s="142">
        <v>-31933</v>
      </c>
      <c r="C37" s="137">
        <v>2882098</v>
      </c>
      <c r="D37" s="137">
        <v>2901298</v>
      </c>
      <c r="E37" s="138">
        <v>-19201</v>
      </c>
      <c r="F37" s="137">
        <v>699517</v>
      </c>
      <c r="G37" s="137">
        <v>739579</v>
      </c>
      <c r="H37" s="138">
        <v>-40062</v>
      </c>
      <c r="I37" s="137">
        <v>354444</v>
      </c>
      <c r="J37" s="137">
        <v>343933</v>
      </c>
      <c r="K37" s="138">
        <v>10510</v>
      </c>
      <c r="L37" s="137">
        <v>53104</v>
      </c>
      <c r="M37" s="137">
        <v>61184</v>
      </c>
      <c r="N37" s="138">
        <v>-8080</v>
      </c>
      <c r="O37" s="137">
        <v>509334</v>
      </c>
      <c r="P37" s="137">
        <v>526991</v>
      </c>
      <c r="Q37" s="138">
        <v>-17657</v>
      </c>
      <c r="R37" s="137">
        <v>1318803</v>
      </c>
      <c r="S37" s="137">
        <v>1290795</v>
      </c>
      <c r="T37" s="138">
        <v>28008</v>
      </c>
      <c r="U37" s="137">
        <v>1070466</v>
      </c>
      <c r="V37" s="137">
        <v>1049854</v>
      </c>
      <c r="W37" s="138">
        <v>20612</v>
      </c>
      <c r="X37" s="137">
        <v>248337</v>
      </c>
      <c r="Y37" s="137">
        <v>240940</v>
      </c>
      <c r="Z37" s="138">
        <v>7397</v>
      </c>
      <c r="AA37" s="73">
        <f t="shared" si="0"/>
        <v>2008</v>
      </c>
    </row>
    <row r="38" spans="1:27" s="40" customFormat="1" ht="15" customHeight="1" x14ac:dyDescent="0.25">
      <c r="A38" s="67">
        <v>2009</v>
      </c>
      <c r="B38" s="142">
        <v>85437</v>
      </c>
      <c r="C38" s="137">
        <v>2416221</v>
      </c>
      <c r="D38" s="137">
        <v>2336903</v>
      </c>
      <c r="E38" s="138">
        <v>79318</v>
      </c>
      <c r="F38" s="137">
        <v>400992</v>
      </c>
      <c r="G38" s="137">
        <v>398604</v>
      </c>
      <c r="H38" s="138">
        <v>2389</v>
      </c>
      <c r="I38" s="137">
        <v>282850</v>
      </c>
      <c r="J38" s="137">
        <v>276667</v>
      </c>
      <c r="K38" s="138">
        <v>6182</v>
      </c>
      <c r="L38" s="137">
        <v>55068</v>
      </c>
      <c r="M38" s="137">
        <v>59637</v>
      </c>
      <c r="N38" s="138">
        <v>-4569</v>
      </c>
      <c r="O38" s="137">
        <v>390327</v>
      </c>
      <c r="P38" s="137">
        <v>404055</v>
      </c>
      <c r="Q38" s="138">
        <v>-13728</v>
      </c>
      <c r="R38" s="137">
        <v>1342053</v>
      </c>
      <c r="S38" s="137">
        <v>1257578</v>
      </c>
      <c r="T38" s="138">
        <v>84475</v>
      </c>
      <c r="U38" s="137">
        <v>1135884</v>
      </c>
      <c r="V38" s="137">
        <v>1049409</v>
      </c>
      <c r="W38" s="138">
        <v>86475</v>
      </c>
      <c r="X38" s="137">
        <v>206169</v>
      </c>
      <c r="Y38" s="137">
        <v>208169</v>
      </c>
      <c r="Z38" s="138">
        <v>-2000</v>
      </c>
      <c r="AA38" s="73">
        <f t="shared" si="0"/>
        <v>2009</v>
      </c>
    </row>
    <row r="39" spans="1:27" s="40" customFormat="1" ht="15" customHeight="1" x14ac:dyDescent="0.25">
      <c r="A39" s="67">
        <v>2010</v>
      </c>
      <c r="B39" s="142">
        <v>112835</v>
      </c>
      <c r="C39" s="137">
        <v>2936860</v>
      </c>
      <c r="D39" s="137">
        <v>2766426</v>
      </c>
      <c r="E39" s="138">
        <v>170434</v>
      </c>
      <c r="F39" s="137">
        <v>593345</v>
      </c>
      <c r="G39" s="137">
        <v>592026</v>
      </c>
      <c r="H39" s="138">
        <v>1319</v>
      </c>
      <c r="I39" s="137">
        <v>357820</v>
      </c>
      <c r="J39" s="137">
        <v>336536</v>
      </c>
      <c r="K39" s="138">
        <v>21284</v>
      </c>
      <c r="L39" s="137">
        <v>76811</v>
      </c>
      <c r="M39" s="137">
        <v>78444</v>
      </c>
      <c r="N39" s="138">
        <v>-1633</v>
      </c>
      <c r="O39" s="137">
        <v>379556</v>
      </c>
      <c r="P39" s="137">
        <v>385676</v>
      </c>
      <c r="Q39" s="138">
        <v>-6120</v>
      </c>
      <c r="R39" s="137">
        <v>1606139</v>
      </c>
      <c r="S39" s="137">
        <v>1452188</v>
      </c>
      <c r="T39" s="138">
        <v>153951</v>
      </c>
      <c r="U39" s="137">
        <v>1264131</v>
      </c>
      <c r="V39" s="137">
        <v>1163294</v>
      </c>
      <c r="W39" s="138">
        <v>100836</v>
      </c>
      <c r="X39" s="137">
        <v>342008</v>
      </c>
      <c r="Y39" s="137">
        <v>288893</v>
      </c>
      <c r="Z39" s="138">
        <v>53115</v>
      </c>
      <c r="AA39" s="73">
        <f t="shared" si="0"/>
        <v>2010</v>
      </c>
    </row>
    <row r="40" spans="1:27" s="40" customFormat="1" ht="15" customHeight="1" x14ac:dyDescent="0.25">
      <c r="A40" s="67">
        <v>2011</v>
      </c>
      <c r="B40" s="142">
        <v>-34315</v>
      </c>
      <c r="C40" s="137">
        <v>2849649</v>
      </c>
      <c r="D40" s="137">
        <v>2830860</v>
      </c>
      <c r="E40" s="138">
        <v>18788</v>
      </c>
      <c r="F40" s="137">
        <v>565056</v>
      </c>
      <c r="G40" s="137">
        <v>567633</v>
      </c>
      <c r="H40" s="138">
        <v>-2577</v>
      </c>
      <c r="I40" s="137">
        <v>426104</v>
      </c>
      <c r="J40" s="137">
        <v>424814</v>
      </c>
      <c r="K40" s="138">
        <v>1291</v>
      </c>
      <c r="L40" s="137">
        <v>110712</v>
      </c>
      <c r="M40" s="137">
        <v>109450</v>
      </c>
      <c r="N40" s="138">
        <v>1262</v>
      </c>
      <c r="O40" s="137">
        <v>438365</v>
      </c>
      <c r="P40" s="137">
        <v>433365</v>
      </c>
      <c r="Q40" s="138">
        <v>5000</v>
      </c>
      <c r="R40" s="137">
        <v>1420124</v>
      </c>
      <c r="S40" s="137">
        <v>1405049</v>
      </c>
      <c r="T40" s="138">
        <v>15075</v>
      </c>
      <c r="U40" s="137">
        <v>1157945</v>
      </c>
      <c r="V40" s="137">
        <v>1142128</v>
      </c>
      <c r="W40" s="138">
        <v>15817</v>
      </c>
      <c r="X40" s="137">
        <v>262178</v>
      </c>
      <c r="Y40" s="137">
        <v>262921</v>
      </c>
      <c r="Z40" s="138">
        <v>-742</v>
      </c>
      <c r="AA40" s="73">
        <f t="shared" si="0"/>
        <v>2011</v>
      </c>
    </row>
    <row r="41" spans="1:27" s="40" customFormat="1" ht="15" customHeight="1" x14ac:dyDescent="0.25">
      <c r="A41" s="67">
        <v>2012</v>
      </c>
      <c r="B41" s="142">
        <v>51786</v>
      </c>
      <c r="C41" s="137">
        <v>3178132</v>
      </c>
      <c r="D41" s="137">
        <v>3072529</v>
      </c>
      <c r="E41" s="138">
        <v>105603</v>
      </c>
      <c r="F41" s="137">
        <v>467013</v>
      </c>
      <c r="G41" s="137">
        <v>455934</v>
      </c>
      <c r="H41" s="138">
        <v>11079</v>
      </c>
      <c r="I41" s="137">
        <v>377205</v>
      </c>
      <c r="J41" s="137">
        <v>355912</v>
      </c>
      <c r="K41" s="138">
        <v>21293</v>
      </c>
      <c r="L41" s="137">
        <v>110580</v>
      </c>
      <c r="M41" s="137">
        <v>110213</v>
      </c>
      <c r="N41" s="138">
        <v>367</v>
      </c>
      <c r="O41" s="137">
        <v>484596</v>
      </c>
      <c r="P41" s="137">
        <v>484345</v>
      </c>
      <c r="Q41" s="138">
        <v>251</v>
      </c>
      <c r="R41" s="137">
        <v>1849317</v>
      </c>
      <c r="S41" s="137">
        <v>1776337</v>
      </c>
      <c r="T41" s="138">
        <v>72980</v>
      </c>
      <c r="U41" s="137">
        <v>1531043</v>
      </c>
      <c r="V41" s="137">
        <v>1463267</v>
      </c>
      <c r="W41" s="138">
        <v>67775</v>
      </c>
      <c r="X41" s="137">
        <v>318275</v>
      </c>
      <c r="Y41" s="137">
        <v>313070</v>
      </c>
      <c r="Z41" s="138">
        <v>5204</v>
      </c>
      <c r="AA41" s="73">
        <f t="shared" si="0"/>
        <v>2012</v>
      </c>
    </row>
    <row r="42" spans="1:27" s="40" customFormat="1" ht="15" customHeight="1" x14ac:dyDescent="0.25">
      <c r="A42" s="67">
        <v>2013</v>
      </c>
      <c r="B42" s="142">
        <v>158100</v>
      </c>
      <c r="C42" s="137">
        <v>3316836</v>
      </c>
      <c r="D42" s="137">
        <v>3179831</v>
      </c>
      <c r="E42" s="138">
        <v>137004</v>
      </c>
      <c r="F42" s="137">
        <v>488481</v>
      </c>
      <c r="G42" s="137">
        <v>469522</v>
      </c>
      <c r="H42" s="138">
        <v>18959</v>
      </c>
      <c r="I42" s="137">
        <v>398695</v>
      </c>
      <c r="J42" s="137">
        <v>366295</v>
      </c>
      <c r="K42" s="138">
        <v>32400</v>
      </c>
      <c r="L42" s="137">
        <v>105835</v>
      </c>
      <c r="M42" s="137">
        <v>109600</v>
      </c>
      <c r="N42" s="138">
        <v>-3765</v>
      </c>
      <c r="O42" s="137">
        <v>588312</v>
      </c>
      <c r="P42" s="137">
        <v>583866</v>
      </c>
      <c r="Q42" s="138">
        <v>4446</v>
      </c>
      <c r="R42" s="137">
        <v>1841348</v>
      </c>
      <c r="S42" s="137">
        <v>1760148</v>
      </c>
      <c r="T42" s="138">
        <v>81200</v>
      </c>
      <c r="U42" s="137">
        <v>1481003</v>
      </c>
      <c r="V42" s="137">
        <v>1422790</v>
      </c>
      <c r="W42" s="138">
        <v>58213</v>
      </c>
      <c r="X42" s="137">
        <v>360346</v>
      </c>
      <c r="Y42" s="137">
        <v>337359</v>
      </c>
      <c r="Z42" s="138">
        <v>22987</v>
      </c>
      <c r="AA42" s="73">
        <f t="shared" si="0"/>
        <v>2013</v>
      </c>
    </row>
    <row r="43" spans="1:27" s="40" customFormat="1" ht="15" customHeight="1" x14ac:dyDescent="0.25">
      <c r="A43" s="67">
        <v>2014</v>
      </c>
      <c r="B43" s="142">
        <v>126365</v>
      </c>
      <c r="C43" s="137">
        <v>3603557</v>
      </c>
      <c r="D43" s="137">
        <v>3461132</v>
      </c>
      <c r="E43" s="138">
        <v>142425</v>
      </c>
      <c r="F43" s="137">
        <v>585884</v>
      </c>
      <c r="G43" s="137">
        <v>573738</v>
      </c>
      <c r="H43" s="138">
        <v>12146</v>
      </c>
      <c r="I43" s="137">
        <v>455160</v>
      </c>
      <c r="J43" s="137">
        <v>415578</v>
      </c>
      <c r="K43" s="138">
        <v>39583</v>
      </c>
      <c r="L43" s="137">
        <v>118186</v>
      </c>
      <c r="M43" s="137">
        <v>117696</v>
      </c>
      <c r="N43" s="138">
        <v>491</v>
      </c>
      <c r="O43" s="137">
        <v>596334</v>
      </c>
      <c r="P43" s="137">
        <v>591875</v>
      </c>
      <c r="Q43" s="138">
        <v>4458</v>
      </c>
      <c r="R43" s="137">
        <v>1966179</v>
      </c>
      <c r="S43" s="137">
        <v>1879940</v>
      </c>
      <c r="T43" s="138">
        <v>86238</v>
      </c>
      <c r="U43" s="137">
        <v>1595812</v>
      </c>
      <c r="V43" s="137">
        <v>1526562</v>
      </c>
      <c r="W43" s="138">
        <v>69250</v>
      </c>
      <c r="X43" s="137">
        <v>370366</v>
      </c>
      <c r="Y43" s="137">
        <v>353378</v>
      </c>
      <c r="Z43" s="138">
        <v>16988</v>
      </c>
      <c r="AA43" s="73">
        <f t="shared" si="0"/>
        <v>2014</v>
      </c>
    </row>
    <row r="44" spans="1:27" s="40" customFormat="1" ht="15" customHeight="1" x14ac:dyDescent="0.25">
      <c r="A44" s="67">
        <v>2015</v>
      </c>
      <c r="B44" s="142">
        <v>192659</v>
      </c>
      <c r="C44" s="137">
        <v>3558127</v>
      </c>
      <c r="D44" s="137">
        <v>3430677</v>
      </c>
      <c r="E44" s="138">
        <v>127450</v>
      </c>
      <c r="F44" s="137">
        <v>742716</v>
      </c>
      <c r="G44" s="137">
        <v>710161</v>
      </c>
      <c r="H44" s="138">
        <v>32556</v>
      </c>
      <c r="I44" s="137">
        <v>572906</v>
      </c>
      <c r="J44" s="137">
        <v>529241</v>
      </c>
      <c r="K44" s="138">
        <v>43665</v>
      </c>
      <c r="L44" s="137">
        <v>122530</v>
      </c>
      <c r="M44" s="137">
        <v>121120</v>
      </c>
      <c r="N44" s="138">
        <v>1410</v>
      </c>
      <c r="O44" s="137">
        <v>472576</v>
      </c>
      <c r="P44" s="137">
        <v>478311</v>
      </c>
      <c r="Q44" s="138">
        <v>-5735</v>
      </c>
      <c r="R44" s="137">
        <v>1769929</v>
      </c>
      <c r="S44" s="137">
        <v>1712965</v>
      </c>
      <c r="T44" s="138">
        <v>56964</v>
      </c>
      <c r="U44" s="137">
        <v>1351107</v>
      </c>
      <c r="V44" s="137">
        <v>1319129</v>
      </c>
      <c r="W44" s="138">
        <v>31978</v>
      </c>
      <c r="X44" s="137">
        <v>418822</v>
      </c>
      <c r="Y44" s="137">
        <v>393835</v>
      </c>
      <c r="Z44" s="138">
        <v>24986</v>
      </c>
      <c r="AA44" s="73">
        <f t="shared" si="0"/>
        <v>2015</v>
      </c>
    </row>
    <row r="45" spans="1:27" s="40" customFormat="1" ht="15" customHeight="1" x14ac:dyDescent="0.25">
      <c r="A45" s="67">
        <v>2016</v>
      </c>
      <c r="B45" s="142">
        <v>196931</v>
      </c>
      <c r="C45" s="137">
        <v>3139616</v>
      </c>
      <c r="D45" s="137">
        <v>3042610</v>
      </c>
      <c r="E45" s="138">
        <v>97006</v>
      </c>
      <c r="F45" s="137">
        <v>527562</v>
      </c>
      <c r="G45" s="137">
        <v>502044</v>
      </c>
      <c r="H45" s="138">
        <v>25518</v>
      </c>
      <c r="I45" s="137">
        <v>524341</v>
      </c>
      <c r="J45" s="137">
        <v>494423</v>
      </c>
      <c r="K45" s="138">
        <v>29919</v>
      </c>
      <c r="L45" s="137">
        <v>135782</v>
      </c>
      <c r="M45" s="137">
        <v>133626</v>
      </c>
      <c r="N45" s="138">
        <v>2157</v>
      </c>
      <c r="O45" s="137">
        <v>429696</v>
      </c>
      <c r="P45" s="137">
        <v>430955</v>
      </c>
      <c r="Q45" s="138">
        <v>-1259</v>
      </c>
      <c r="R45" s="137">
        <v>1658017</v>
      </c>
      <c r="S45" s="137">
        <v>1615188</v>
      </c>
      <c r="T45" s="138">
        <v>42828</v>
      </c>
      <c r="U45" s="137">
        <v>1272110</v>
      </c>
      <c r="V45" s="137">
        <v>1252624</v>
      </c>
      <c r="W45" s="138">
        <v>19487</v>
      </c>
      <c r="X45" s="137">
        <v>385906</v>
      </c>
      <c r="Y45" s="137">
        <v>362565</v>
      </c>
      <c r="Z45" s="138">
        <v>23342</v>
      </c>
      <c r="AA45" s="73">
        <f t="shared" si="0"/>
        <v>2016</v>
      </c>
    </row>
    <row r="46" spans="1:27" s="40" customFormat="1" ht="15" customHeight="1" x14ac:dyDescent="0.25">
      <c r="A46" s="67">
        <v>2017</v>
      </c>
      <c r="B46" s="142">
        <v>195393</v>
      </c>
      <c r="C46" s="137">
        <v>3243045</v>
      </c>
      <c r="D46" s="137">
        <v>3134031</v>
      </c>
      <c r="E46" s="138">
        <v>109014</v>
      </c>
      <c r="F46" s="137">
        <v>535245</v>
      </c>
      <c r="G46" s="137">
        <v>518994</v>
      </c>
      <c r="H46" s="138">
        <v>16251</v>
      </c>
      <c r="I46" s="137">
        <v>501880</v>
      </c>
      <c r="J46" s="137">
        <v>448588</v>
      </c>
      <c r="K46" s="138">
        <v>53292</v>
      </c>
      <c r="L46" s="137">
        <v>113256</v>
      </c>
      <c r="M46" s="137">
        <v>107551</v>
      </c>
      <c r="N46" s="138">
        <v>5705</v>
      </c>
      <c r="O46" s="137">
        <v>429159</v>
      </c>
      <c r="P46" s="137">
        <v>427888</v>
      </c>
      <c r="Q46" s="138">
        <v>1271</v>
      </c>
      <c r="R46" s="137">
        <v>1776761</v>
      </c>
      <c r="S46" s="137">
        <v>1738561</v>
      </c>
      <c r="T46" s="138">
        <v>38200</v>
      </c>
      <c r="U46" s="137">
        <v>1371272</v>
      </c>
      <c r="V46" s="137">
        <v>1372972</v>
      </c>
      <c r="W46" s="138">
        <v>-1700</v>
      </c>
      <c r="X46" s="137">
        <v>383258</v>
      </c>
      <c r="Y46" s="137">
        <v>365590</v>
      </c>
      <c r="Z46" s="138">
        <v>17669</v>
      </c>
      <c r="AA46" s="73">
        <f t="shared" si="0"/>
        <v>2017</v>
      </c>
    </row>
    <row r="47" spans="1:27" s="40" customFormat="1" ht="15" customHeight="1" x14ac:dyDescent="0.25">
      <c r="A47" s="67">
        <v>2018</v>
      </c>
      <c r="B47" s="142">
        <v>150181</v>
      </c>
      <c r="C47" s="137">
        <v>3128621</v>
      </c>
      <c r="D47" s="137">
        <v>3044919</v>
      </c>
      <c r="E47" s="138">
        <v>83702</v>
      </c>
      <c r="F47" s="137">
        <v>606457</v>
      </c>
      <c r="G47" s="137">
        <v>589381</v>
      </c>
      <c r="H47" s="138">
        <v>17076</v>
      </c>
      <c r="I47" s="137">
        <v>492665</v>
      </c>
      <c r="J47" s="137">
        <v>488065</v>
      </c>
      <c r="K47" s="138">
        <v>4599</v>
      </c>
      <c r="L47" s="137">
        <v>89598</v>
      </c>
      <c r="M47" s="137">
        <v>86826</v>
      </c>
      <c r="N47" s="138">
        <v>2772</v>
      </c>
      <c r="O47" s="137">
        <v>432519</v>
      </c>
      <c r="P47" s="137">
        <v>430630</v>
      </c>
      <c r="Q47" s="138">
        <v>1889</v>
      </c>
      <c r="R47" s="137">
        <v>1596981</v>
      </c>
      <c r="S47" s="137">
        <v>1536843</v>
      </c>
      <c r="T47" s="138">
        <v>60137</v>
      </c>
      <c r="U47" s="137">
        <v>1251169</v>
      </c>
      <c r="V47" s="137">
        <v>1205522</v>
      </c>
      <c r="W47" s="138">
        <v>45647</v>
      </c>
      <c r="X47" s="137">
        <v>330793</v>
      </c>
      <c r="Y47" s="137">
        <v>331321</v>
      </c>
      <c r="Z47" s="138">
        <v>-529</v>
      </c>
      <c r="AA47" s="73">
        <f t="shared" si="0"/>
        <v>2018</v>
      </c>
    </row>
    <row r="48" spans="1:27" s="40" customFormat="1" ht="15" customHeight="1" x14ac:dyDescent="0.25">
      <c r="A48" s="67">
        <v>2019</v>
      </c>
      <c r="B48" s="142">
        <v>74008</v>
      </c>
      <c r="C48" s="137">
        <v>5883138</v>
      </c>
      <c r="D48" s="137">
        <v>5741459</v>
      </c>
      <c r="E48" s="138">
        <v>141678</v>
      </c>
      <c r="F48" s="137">
        <v>2081845</v>
      </c>
      <c r="G48" s="137">
        <v>2060363</v>
      </c>
      <c r="H48" s="138">
        <v>21483</v>
      </c>
      <c r="I48" s="137">
        <v>632461</v>
      </c>
      <c r="J48" s="137">
        <v>583340</v>
      </c>
      <c r="K48" s="138">
        <v>49120</v>
      </c>
      <c r="L48" s="137">
        <v>108685</v>
      </c>
      <c r="M48" s="137">
        <v>102344</v>
      </c>
      <c r="N48" s="138">
        <v>6341</v>
      </c>
      <c r="O48" s="137">
        <v>743443</v>
      </c>
      <c r="P48" s="137">
        <v>737693</v>
      </c>
      <c r="Q48" s="138">
        <v>5750</v>
      </c>
      <c r="R48" s="137">
        <v>2425388</v>
      </c>
      <c r="S48" s="137">
        <v>2360063</v>
      </c>
      <c r="T48" s="138">
        <v>65325</v>
      </c>
      <c r="U48" s="137">
        <v>1814920</v>
      </c>
      <c r="V48" s="137">
        <v>1770851</v>
      </c>
      <c r="W48" s="138">
        <v>44069</v>
      </c>
      <c r="X48" s="137">
        <v>600550</v>
      </c>
      <c r="Y48" s="137">
        <v>589212</v>
      </c>
      <c r="Z48" s="138">
        <v>11337</v>
      </c>
      <c r="AA48" s="73">
        <f t="shared" si="0"/>
        <v>2019</v>
      </c>
    </row>
    <row r="49" spans="1:27" s="40" customFormat="1" ht="15" customHeight="1" x14ac:dyDescent="0.25">
      <c r="A49" s="67">
        <v>2020</v>
      </c>
      <c r="B49" s="142">
        <v>17245</v>
      </c>
      <c r="C49" s="137">
        <v>8946837</v>
      </c>
      <c r="D49" s="137">
        <v>8774987</v>
      </c>
      <c r="E49" s="138">
        <v>171850</v>
      </c>
      <c r="F49" s="137">
        <v>3433229</v>
      </c>
      <c r="G49" s="137">
        <v>3380147</v>
      </c>
      <c r="H49" s="138">
        <v>53083</v>
      </c>
      <c r="I49" s="137">
        <v>780118</v>
      </c>
      <c r="J49" s="137">
        <v>738797</v>
      </c>
      <c r="K49" s="138">
        <v>41321</v>
      </c>
      <c r="L49" s="137">
        <v>126200</v>
      </c>
      <c r="M49" s="137">
        <v>124377</v>
      </c>
      <c r="N49" s="138">
        <v>1823</v>
      </c>
      <c r="O49" s="137">
        <v>944834</v>
      </c>
      <c r="P49" s="137">
        <v>934313</v>
      </c>
      <c r="Q49" s="138">
        <v>10521</v>
      </c>
      <c r="R49" s="137">
        <v>3788655</v>
      </c>
      <c r="S49" s="137">
        <v>3721730</v>
      </c>
      <c r="T49" s="138">
        <v>66925</v>
      </c>
      <c r="U49" s="137">
        <v>2504981</v>
      </c>
      <c r="V49" s="137">
        <v>2476588</v>
      </c>
      <c r="W49" s="138">
        <v>28393</v>
      </c>
      <c r="X49" s="137">
        <v>1274819</v>
      </c>
      <c r="Y49" s="137">
        <v>1245142</v>
      </c>
      <c r="Z49" s="138">
        <v>29677</v>
      </c>
      <c r="AA49" s="73">
        <f t="shared" si="0"/>
        <v>2020</v>
      </c>
    </row>
    <row r="50" spans="1:27" s="40" customFormat="1" ht="15" customHeight="1" x14ac:dyDescent="0.25">
      <c r="A50" s="67">
        <v>2021</v>
      </c>
      <c r="B50" s="142">
        <v>197193</v>
      </c>
      <c r="C50" s="137">
        <v>17445693</v>
      </c>
      <c r="D50" s="137">
        <v>17266951</v>
      </c>
      <c r="E50" s="138">
        <v>178741</v>
      </c>
      <c r="F50" s="137">
        <v>6115917</v>
      </c>
      <c r="G50" s="137">
        <v>6069267</v>
      </c>
      <c r="H50" s="138">
        <v>46651</v>
      </c>
      <c r="I50" s="137">
        <v>891664</v>
      </c>
      <c r="J50" s="137">
        <v>768779</v>
      </c>
      <c r="K50" s="138">
        <v>122885</v>
      </c>
      <c r="L50" s="137">
        <v>139733</v>
      </c>
      <c r="M50" s="137">
        <v>143031</v>
      </c>
      <c r="N50" s="138">
        <v>-3299</v>
      </c>
      <c r="O50" s="137">
        <v>2487909</v>
      </c>
      <c r="P50" s="137">
        <v>2488007</v>
      </c>
      <c r="Q50" s="138">
        <v>-98</v>
      </c>
      <c r="R50" s="137">
        <v>7950202</v>
      </c>
      <c r="S50" s="137">
        <v>7940899</v>
      </c>
      <c r="T50" s="138">
        <v>9303</v>
      </c>
      <c r="U50" s="137">
        <v>6188278</v>
      </c>
      <c r="V50" s="137">
        <v>6201850</v>
      </c>
      <c r="W50" s="138">
        <v>-13572</v>
      </c>
      <c r="X50" s="137">
        <v>1756962</v>
      </c>
      <c r="Y50" s="137">
        <v>1739049</v>
      </c>
      <c r="Z50" s="138">
        <v>17913</v>
      </c>
      <c r="AA50" s="73">
        <f t="shared" si="0"/>
        <v>2021</v>
      </c>
    </row>
    <row r="51" spans="1:27" s="40" customFormat="1" ht="15" customHeight="1" x14ac:dyDescent="0.25">
      <c r="A51" s="67">
        <v>2022</v>
      </c>
      <c r="B51" s="142">
        <v>10732</v>
      </c>
      <c r="C51" s="137">
        <v>16755132</v>
      </c>
      <c r="D51" s="137">
        <v>16745967</v>
      </c>
      <c r="E51" s="138">
        <v>9165</v>
      </c>
      <c r="F51" s="137">
        <v>6761407</v>
      </c>
      <c r="G51" s="137">
        <v>6776745</v>
      </c>
      <c r="H51" s="138">
        <v>-15337</v>
      </c>
      <c r="I51" s="137">
        <v>904074</v>
      </c>
      <c r="J51" s="137">
        <v>874356</v>
      </c>
      <c r="K51" s="138">
        <v>29718</v>
      </c>
      <c r="L51" s="137">
        <v>170289</v>
      </c>
      <c r="M51" s="137">
        <v>166443</v>
      </c>
      <c r="N51" s="138">
        <v>3846</v>
      </c>
      <c r="O51" s="137">
        <v>2299087</v>
      </c>
      <c r="P51" s="137">
        <v>2282889</v>
      </c>
      <c r="Q51" s="138">
        <v>16199</v>
      </c>
      <c r="R51" s="137">
        <v>6790563</v>
      </c>
      <c r="S51" s="137">
        <v>6811978</v>
      </c>
      <c r="T51" s="138">
        <v>-21415</v>
      </c>
      <c r="U51" s="137">
        <v>5329330</v>
      </c>
      <c r="V51" s="137">
        <v>5340296</v>
      </c>
      <c r="W51" s="138">
        <v>-10967</v>
      </c>
      <c r="X51" s="137">
        <v>1456242</v>
      </c>
      <c r="Y51" s="137">
        <v>1471681</v>
      </c>
      <c r="Z51" s="138">
        <v>-15439</v>
      </c>
      <c r="AA51" s="73">
        <f t="shared" si="0"/>
        <v>2022</v>
      </c>
    </row>
    <row r="52" spans="1:27" s="40" customFormat="1" ht="15" customHeight="1" x14ac:dyDescent="0.25">
      <c r="A52" s="67">
        <v>2023</v>
      </c>
      <c r="B52" s="142">
        <v>1152</v>
      </c>
      <c r="C52" s="137">
        <v>16980380</v>
      </c>
      <c r="D52" s="137">
        <v>16831072</v>
      </c>
      <c r="E52" s="138">
        <v>149308</v>
      </c>
      <c r="F52" s="137">
        <v>6042383</v>
      </c>
      <c r="G52" s="137">
        <v>6047656</v>
      </c>
      <c r="H52" s="138">
        <v>-5273</v>
      </c>
      <c r="I52" s="137">
        <v>789798</v>
      </c>
      <c r="J52" s="137">
        <v>766342</v>
      </c>
      <c r="K52" s="138">
        <v>23457</v>
      </c>
      <c r="L52" s="137">
        <v>190039</v>
      </c>
      <c r="M52" s="137">
        <v>188095</v>
      </c>
      <c r="N52" s="138">
        <v>1944</v>
      </c>
      <c r="O52" s="137">
        <v>2476312</v>
      </c>
      <c r="P52" s="137">
        <v>2467020</v>
      </c>
      <c r="Q52" s="138">
        <v>9292</v>
      </c>
      <c r="R52" s="137">
        <v>7671887</v>
      </c>
      <c r="S52" s="137">
        <v>7550054</v>
      </c>
      <c r="T52" s="138">
        <v>121832</v>
      </c>
      <c r="U52" s="137">
        <v>6137802</v>
      </c>
      <c r="V52" s="137">
        <v>6031522</v>
      </c>
      <c r="W52" s="138">
        <v>106280</v>
      </c>
      <c r="X52" s="137">
        <v>1522810</v>
      </c>
      <c r="Y52" s="137">
        <v>1518532</v>
      </c>
      <c r="Z52" s="138">
        <v>4278</v>
      </c>
      <c r="AA52" s="73">
        <f t="shared" si="0"/>
        <v>2023</v>
      </c>
    </row>
    <row r="53" spans="1:27" s="50"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73"/>
    </row>
    <row r="54" spans="1:27" s="38" customFormat="1" ht="15" customHeight="1" x14ac:dyDescent="0.25">
      <c r="A54" s="73"/>
      <c r="B54" s="179" t="s">
        <v>434</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73"/>
    </row>
    <row r="55" spans="1:27"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1"/>
      <c r="W55" s="31"/>
      <c r="X55" s="31"/>
      <c r="Y55" s="31"/>
      <c r="Z55" s="31"/>
      <c r="AA55" s="73"/>
    </row>
    <row r="56" spans="1:27" s="48" customFormat="1" ht="15" customHeight="1" x14ac:dyDescent="0.25">
      <c r="A56" s="70">
        <f>A20</f>
        <v>1991</v>
      </c>
      <c r="B56" s="138" t="str">
        <f t="shared" ref="B56:Z56" si="1">IF(B20="-",B92,IF(B92="-",-B20,IF(AND(B20="-",B92="-"),"-",IF(B92=B20,"-",IF(OR(B20=".",B92="."),".",B92-B20)))))</f>
        <v>-</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t="str">
        <f t="shared" si="1"/>
        <v>-</v>
      </c>
      <c r="P56" s="138" t="str">
        <f t="shared" si="1"/>
        <v>-</v>
      </c>
      <c r="Q56" s="138" t="str">
        <f t="shared" si="1"/>
        <v>-</v>
      </c>
      <c r="R56" s="138" t="str">
        <f t="shared" si="1"/>
        <v>-</v>
      </c>
      <c r="S56" s="138" t="str">
        <f t="shared" si="1"/>
        <v>-</v>
      </c>
      <c r="T56" s="138" t="str">
        <f t="shared" si="1"/>
        <v>-</v>
      </c>
      <c r="U56" s="138" t="str">
        <f t="shared" si="1"/>
        <v>-</v>
      </c>
      <c r="V56" s="138" t="str">
        <f t="shared" si="1"/>
        <v>-</v>
      </c>
      <c r="W56" s="138" t="str">
        <f t="shared" si="1"/>
        <v>-</v>
      </c>
      <c r="X56" s="138" t="str">
        <f t="shared" si="1"/>
        <v>-</v>
      </c>
      <c r="Y56" s="138" t="str">
        <f t="shared" si="1"/>
        <v>-</v>
      </c>
      <c r="Z56" s="138" t="str">
        <f t="shared" si="1"/>
        <v>-</v>
      </c>
      <c r="AA56" s="73">
        <f t="shared" ref="AA56" si="2">A56</f>
        <v>1991</v>
      </c>
    </row>
    <row r="57" spans="1:27" s="48" customFormat="1" ht="15" customHeight="1" x14ac:dyDescent="0.25">
      <c r="A57" s="70">
        <f>A21</f>
        <v>1992</v>
      </c>
      <c r="B57" s="138" t="str">
        <f t="shared" ref="B57:Z57" si="3">IF(B21="-",B93,IF(B93="-",-B21,IF(AND(B21="-",B93="-"),"-",IF(B93=B21,"-",IF(OR(B21=".",B93="."),".",B93-B21)))))</f>
        <v>-</v>
      </c>
      <c r="C57" s="138" t="str">
        <f t="shared" si="3"/>
        <v>-</v>
      </c>
      <c r="D57" s="138" t="str">
        <f t="shared" si="3"/>
        <v>-</v>
      </c>
      <c r="E57" s="138" t="str">
        <f t="shared" si="3"/>
        <v>-</v>
      </c>
      <c r="F57" s="138" t="str">
        <f t="shared" si="3"/>
        <v>-</v>
      </c>
      <c r="G57" s="138" t="str">
        <f t="shared" si="3"/>
        <v>-</v>
      </c>
      <c r="H57" s="138" t="str">
        <f t="shared" si="3"/>
        <v>-</v>
      </c>
      <c r="I57" s="138" t="str">
        <f t="shared" si="3"/>
        <v>-</v>
      </c>
      <c r="J57" s="138" t="str">
        <f t="shared" si="3"/>
        <v>-</v>
      </c>
      <c r="K57" s="138" t="str">
        <f t="shared" si="3"/>
        <v>-</v>
      </c>
      <c r="L57" s="138" t="str">
        <f t="shared" si="3"/>
        <v>-</v>
      </c>
      <c r="M57" s="138" t="str">
        <f t="shared" si="3"/>
        <v>-</v>
      </c>
      <c r="N57" s="138" t="str">
        <f t="shared" si="3"/>
        <v>-</v>
      </c>
      <c r="O57" s="138" t="str">
        <f t="shared" si="3"/>
        <v>-</v>
      </c>
      <c r="P57" s="138" t="str">
        <f t="shared" si="3"/>
        <v>-</v>
      </c>
      <c r="Q57" s="138" t="str">
        <f t="shared" si="3"/>
        <v>-</v>
      </c>
      <c r="R57" s="138" t="str">
        <f t="shared" si="3"/>
        <v>-</v>
      </c>
      <c r="S57" s="138" t="str">
        <f t="shared" si="3"/>
        <v>-</v>
      </c>
      <c r="T57" s="138" t="str">
        <f t="shared" si="3"/>
        <v>-</v>
      </c>
      <c r="U57" s="138" t="str">
        <f t="shared" si="3"/>
        <v>-</v>
      </c>
      <c r="V57" s="138" t="str">
        <f t="shared" si="3"/>
        <v>-</v>
      </c>
      <c r="W57" s="138" t="str">
        <f t="shared" si="3"/>
        <v>-</v>
      </c>
      <c r="X57" s="138" t="str">
        <f t="shared" si="3"/>
        <v>-</v>
      </c>
      <c r="Y57" s="138" t="str">
        <f t="shared" si="3"/>
        <v>-</v>
      </c>
      <c r="Z57" s="138" t="str">
        <f t="shared" si="3"/>
        <v>-</v>
      </c>
      <c r="AA57" s="73">
        <f t="shared" ref="AA57:AA88" si="4">A57</f>
        <v>1992</v>
      </c>
    </row>
    <row r="58" spans="1:27" s="48" customFormat="1" ht="15" customHeight="1" x14ac:dyDescent="0.25">
      <c r="A58" s="70">
        <f>A22</f>
        <v>1993</v>
      </c>
      <c r="B58" s="138" t="str">
        <f t="shared" ref="B58:Z58" si="5">IF(B22="-",B94,IF(B94="-",-B22,IF(AND(B22="-",B94="-"),"-",IF(B94=B22,"-",IF(OR(B22=".",B94="."),".",B94-B22)))))</f>
        <v>-</v>
      </c>
      <c r="C58" s="138" t="str">
        <f t="shared" si="5"/>
        <v>-</v>
      </c>
      <c r="D58" s="138" t="str">
        <f t="shared" si="5"/>
        <v>-</v>
      </c>
      <c r="E58" s="138" t="str">
        <f t="shared" si="5"/>
        <v>-</v>
      </c>
      <c r="F58" s="138" t="str">
        <f t="shared" si="5"/>
        <v>-</v>
      </c>
      <c r="G58" s="138" t="str">
        <f t="shared" si="5"/>
        <v>-</v>
      </c>
      <c r="H58" s="138" t="str">
        <f t="shared" si="5"/>
        <v>-</v>
      </c>
      <c r="I58" s="138" t="str">
        <f t="shared" si="5"/>
        <v>-</v>
      </c>
      <c r="J58" s="138" t="str">
        <f t="shared" si="5"/>
        <v>-</v>
      </c>
      <c r="K58" s="138" t="str">
        <f t="shared" si="5"/>
        <v>-</v>
      </c>
      <c r="L58" s="138" t="str">
        <f t="shared" si="5"/>
        <v>-</v>
      </c>
      <c r="M58" s="138" t="str">
        <f t="shared" si="5"/>
        <v>-</v>
      </c>
      <c r="N58" s="138" t="str">
        <f t="shared" si="5"/>
        <v>-</v>
      </c>
      <c r="O58" s="138" t="str">
        <f t="shared" si="5"/>
        <v>-</v>
      </c>
      <c r="P58" s="138" t="str">
        <f t="shared" si="5"/>
        <v>-</v>
      </c>
      <c r="Q58" s="138" t="str">
        <f t="shared" si="5"/>
        <v>-</v>
      </c>
      <c r="R58" s="138" t="str">
        <f t="shared" si="5"/>
        <v>-</v>
      </c>
      <c r="S58" s="138" t="str">
        <f t="shared" si="5"/>
        <v>-</v>
      </c>
      <c r="T58" s="138" t="str">
        <f t="shared" si="5"/>
        <v>-</v>
      </c>
      <c r="U58" s="138" t="str">
        <f t="shared" si="5"/>
        <v>-</v>
      </c>
      <c r="V58" s="138" t="str">
        <f t="shared" si="5"/>
        <v>-</v>
      </c>
      <c r="W58" s="138" t="str">
        <f t="shared" si="5"/>
        <v>-</v>
      </c>
      <c r="X58" s="138" t="str">
        <f t="shared" si="5"/>
        <v>-</v>
      </c>
      <c r="Y58" s="138" t="str">
        <f t="shared" si="5"/>
        <v>-</v>
      </c>
      <c r="Z58" s="138" t="str">
        <f t="shared" si="5"/>
        <v>-</v>
      </c>
      <c r="AA58" s="73">
        <f t="shared" si="4"/>
        <v>1993</v>
      </c>
    </row>
    <row r="59" spans="1:27" s="48" customFormat="1" ht="15" customHeight="1" x14ac:dyDescent="0.25">
      <c r="A59" s="70">
        <f>A23</f>
        <v>1994</v>
      </c>
      <c r="B59" s="138" t="str">
        <f t="shared" ref="B59:Z59" si="6">IF(B23="-",B95,IF(B95="-",-B23,IF(AND(B23="-",B95="-"),"-",IF(B95=B23,"-",IF(OR(B23=".",B95="."),".",B95-B23)))))</f>
        <v>-</v>
      </c>
      <c r="C59" s="138" t="str">
        <f t="shared" si="6"/>
        <v>-</v>
      </c>
      <c r="D59" s="138" t="str">
        <f t="shared" si="6"/>
        <v>-</v>
      </c>
      <c r="E59" s="138" t="str">
        <f t="shared" si="6"/>
        <v>-</v>
      </c>
      <c r="F59" s="138" t="str">
        <f t="shared" si="6"/>
        <v>-</v>
      </c>
      <c r="G59" s="138" t="str">
        <f t="shared" si="6"/>
        <v>-</v>
      </c>
      <c r="H59" s="138" t="str">
        <f t="shared" si="6"/>
        <v>-</v>
      </c>
      <c r="I59" s="138" t="str">
        <f t="shared" si="6"/>
        <v>-</v>
      </c>
      <c r="J59" s="138" t="str">
        <f t="shared" si="6"/>
        <v>-</v>
      </c>
      <c r="K59" s="138" t="str">
        <f t="shared" si="6"/>
        <v>-</v>
      </c>
      <c r="L59" s="138" t="str">
        <f t="shared" si="6"/>
        <v>-</v>
      </c>
      <c r="M59" s="138" t="str">
        <f t="shared" si="6"/>
        <v>-</v>
      </c>
      <c r="N59" s="138" t="str">
        <f t="shared" si="6"/>
        <v>-</v>
      </c>
      <c r="O59" s="138" t="str">
        <f t="shared" si="6"/>
        <v>-</v>
      </c>
      <c r="P59" s="138" t="str">
        <f t="shared" si="6"/>
        <v>-</v>
      </c>
      <c r="Q59" s="138" t="str">
        <f t="shared" si="6"/>
        <v>-</v>
      </c>
      <c r="R59" s="138" t="str">
        <f t="shared" si="6"/>
        <v>-</v>
      </c>
      <c r="S59" s="138" t="str">
        <f t="shared" si="6"/>
        <v>-</v>
      </c>
      <c r="T59" s="138" t="str">
        <f t="shared" si="6"/>
        <v>-</v>
      </c>
      <c r="U59" s="138" t="str">
        <f t="shared" si="6"/>
        <v>-</v>
      </c>
      <c r="V59" s="138" t="str">
        <f t="shared" si="6"/>
        <v>-</v>
      </c>
      <c r="W59" s="138" t="str">
        <f t="shared" si="6"/>
        <v>-</v>
      </c>
      <c r="X59" s="138" t="str">
        <f t="shared" si="6"/>
        <v>-</v>
      </c>
      <c r="Y59" s="138" t="str">
        <f t="shared" si="6"/>
        <v>-</v>
      </c>
      <c r="Z59" s="138" t="str">
        <f t="shared" si="6"/>
        <v>-</v>
      </c>
      <c r="AA59" s="73">
        <f t="shared" si="4"/>
        <v>1994</v>
      </c>
    </row>
    <row r="60" spans="1:27" s="48" customFormat="1" ht="15" customHeight="1" x14ac:dyDescent="0.25">
      <c r="A60" s="70">
        <f t="shared" ref="A60" si="7">A24</f>
        <v>1995</v>
      </c>
      <c r="B60" s="138" t="str">
        <f t="shared" ref="B60:Z60" si="8">IF(B24="-",B96,IF(B96="-",-B24,IF(AND(B24="-",B96="-"),"-",IF(B96=B24,"-",IF(OR(B24=".",B96="."),".",B96-B24)))))</f>
        <v>-</v>
      </c>
      <c r="C60" s="138" t="str">
        <f t="shared" si="8"/>
        <v>-</v>
      </c>
      <c r="D60" s="138" t="str">
        <f t="shared" si="8"/>
        <v>-</v>
      </c>
      <c r="E60" s="138" t="str">
        <f t="shared" si="8"/>
        <v>-</v>
      </c>
      <c r="F60" s="138" t="str">
        <f t="shared" si="8"/>
        <v>-</v>
      </c>
      <c r="G60" s="138" t="str">
        <f t="shared" si="8"/>
        <v>-</v>
      </c>
      <c r="H60" s="138" t="str">
        <f t="shared" si="8"/>
        <v>-</v>
      </c>
      <c r="I60" s="138" t="str">
        <f t="shared" si="8"/>
        <v>-</v>
      </c>
      <c r="J60" s="138" t="str">
        <f t="shared" si="8"/>
        <v>-</v>
      </c>
      <c r="K60" s="138" t="str">
        <f t="shared" si="8"/>
        <v>-</v>
      </c>
      <c r="L60" s="138" t="str">
        <f t="shared" si="8"/>
        <v>-</v>
      </c>
      <c r="M60" s="138" t="str">
        <f t="shared" si="8"/>
        <v>-</v>
      </c>
      <c r="N60" s="138" t="str">
        <f t="shared" si="8"/>
        <v>-</v>
      </c>
      <c r="O60" s="138" t="str">
        <f t="shared" si="8"/>
        <v>-</v>
      </c>
      <c r="P60" s="138" t="str">
        <f t="shared" si="8"/>
        <v>-</v>
      </c>
      <c r="Q60" s="138" t="str">
        <f t="shared" si="8"/>
        <v>-</v>
      </c>
      <c r="R60" s="138" t="str">
        <f t="shared" si="8"/>
        <v>-</v>
      </c>
      <c r="S60" s="138" t="str">
        <f t="shared" si="8"/>
        <v>-</v>
      </c>
      <c r="T60" s="138" t="str">
        <f t="shared" si="8"/>
        <v>-</v>
      </c>
      <c r="U60" s="138" t="str">
        <f t="shared" si="8"/>
        <v>-</v>
      </c>
      <c r="V60" s="138" t="str">
        <f t="shared" si="8"/>
        <v>-</v>
      </c>
      <c r="W60" s="138" t="str">
        <f t="shared" si="8"/>
        <v>-</v>
      </c>
      <c r="X60" s="138" t="str">
        <f t="shared" si="8"/>
        <v>-</v>
      </c>
      <c r="Y60" s="138" t="str">
        <f t="shared" si="8"/>
        <v>-</v>
      </c>
      <c r="Z60" s="138" t="str">
        <f t="shared" si="8"/>
        <v>-</v>
      </c>
      <c r="AA60" s="73">
        <f t="shared" si="4"/>
        <v>1995</v>
      </c>
    </row>
    <row r="61" spans="1:27" s="40" customFormat="1" ht="15" customHeight="1" x14ac:dyDescent="0.25">
      <c r="A61" s="67">
        <v>1996</v>
      </c>
      <c r="B61" s="138" t="str">
        <f t="shared" ref="B61:Z61" si="9">IF(B25="-",B97,IF(B97="-",-B25,IF(AND(B25="-",B97="-"),"-",IF(B97=B25,"-",IF(OR(B25=".",B97="."),".",B97-B25)))))</f>
        <v>-</v>
      </c>
      <c r="C61" s="138" t="str">
        <f t="shared" si="9"/>
        <v>-</v>
      </c>
      <c r="D61" s="138" t="str">
        <f t="shared" si="9"/>
        <v>-</v>
      </c>
      <c r="E61" s="138" t="str">
        <f t="shared" si="9"/>
        <v>-</v>
      </c>
      <c r="F61" s="138" t="str">
        <f t="shared" si="9"/>
        <v>-</v>
      </c>
      <c r="G61" s="138" t="str">
        <f t="shared" si="9"/>
        <v>-</v>
      </c>
      <c r="H61" s="138" t="str">
        <f t="shared" si="9"/>
        <v>-</v>
      </c>
      <c r="I61" s="138" t="str">
        <f t="shared" si="9"/>
        <v>-</v>
      </c>
      <c r="J61" s="138" t="str">
        <f t="shared" si="9"/>
        <v>-</v>
      </c>
      <c r="K61" s="138" t="str">
        <f t="shared" si="9"/>
        <v>-</v>
      </c>
      <c r="L61" s="138" t="str">
        <f t="shared" si="9"/>
        <v>-</v>
      </c>
      <c r="M61" s="138" t="str">
        <f t="shared" si="9"/>
        <v>-</v>
      </c>
      <c r="N61" s="138" t="str">
        <f t="shared" si="9"/>
        <v>-</v>
      </c>
      <c r="O61" s="138" t="str">
        <f t="shared" si="9"/>
        <v>-</v>
      </c>
      <c r="P61" s="138" t="str">
        <f t="shared" si="9"/>
        <v>-</v>
      </c>
      <c r="Q61" s="138" t="str">
        <f t="shared" si="9"/>
        <v>-</v>
      </c>
      <c r="R61" s="138" t="str">
        <f t="shared" si="9"/>
        <v>-</v>
      </c>
      <c r="S61" s="138" t="str">
        <f t="shared" si="9"/>
        <v>-</v>
      </c>
      <c r="T61" s="138" t="str">
        <f t="shared" si="9"/>
        <v>-</v>
      </c>
      <c r="U61" s="138" t="str">
        <f t="shared" si="9"/>
        <v>-</v>
      </c>
      <c r="V61" s="138" t="str">
        <f t="shared" si="9"/>
        <v>-</v>
      </c>
      <c r="W61" s="138" t="str">
        <f t="shared" si="9"/>
        <v>-</v>
      </c>
      <c r="X61" s="138" t="str">
        <f t="shared" si="9"/>
        <v>-</v>
      </c>
      <c r="Y61" s="138" t="str">
        <f t="shared" si="9"/>
        <v>-</v>
      </c>
      <c r="Z61" s="138" t="str">
        <f t="shared" si="9"/>
        <v>-</v>
      </c>
      <c r="AA61" s="73">
        <f t="shared" si="4"/>
        <v>1996</v>
      </c>
    </row>
    <row r="62" spans="1:27" s="40" customFormat="1" ht="15" customHeight="1" x14ac:dyDescent="0.25">
      <c r="A62" s="67">
        <v>1997</v>
      </c>
      <c r="B62" s="138" t="str">
        <f t="shared" ref="B62:Z62" si="10">IF(B26="-",B98,IF(B98="-",-B26,IF(AND(B26="-",B98="-"),"-",IF(B98=B26,"-",IF(OR(B26=".",B98="."),".",B98-B26)))))</f>
        <v>-</v>
      </c>
      <c r="C62" s="138" t="str">
        <f t="shared" si="10"/>
        <v>-</v>
      </c>
      <c r="D62" s="138" t="str">
        <f t="shared" si="10"/>
        <v>-</v>
      </c>
      <c r="E62" s="138" t="str">
        <f t="shared" si="10"/>
        <v>-</v>
      </c>
      <c r="F62" s="138" t="str">
        <f t="shared" si="10"/>
        <v>-</v>
      </c>
      <c r="G62" s="138" t="str">
        <f t="shared" si="10"/>
        <v>-</v>
      </c>
      <c r="H62" s="138" t="str">
        <f t="shared" si="10"/>
        <v>-</v>
      </c>
      <c r="I62" s="138" t="str">
        <f t="shared" si="10"/>
        <v>-</v>
      </c>
      <c r="J62" s="138" t="str">
        <f t="shared" si="10"/>
        <v>-</v>
      </c>
      <c r="K62" s="138" t="str">
        <f t="shared" si="10"/>
        <v>-</v>
      </c>
      <c r="L62" s="138" t="str">
        <f t="shared" si="10"/>
        <v>-</v>
      </c>
      <c r="M62" s="138" t="str">
        <f t="shared" si="10"/>
        <v>-</v>
      </c>
      <c r="N62" s="138" t="str">
        <f t="shared" si="10"/>
        <v>-</v>
      </c>
      <c r="O62" s="138" t="str">
        <f t="shared" si="10"/>
        <v>-</v>
      </c>
      <c r="P62" s="138" t="str">
        <f t="shared" si="10"/>
        <v>-</v>
      </c>
      <c r="Q62" s="138" t="str">
        <f t="shared" si="10"/>
        <v>-</v>
      </c>
      <c r="R62" s="138" t="str">
        <f t="shared" si="10"/>
        <v>-</v>
      </c>
      <c r="S62" s="138" t="str">
        <f t="shared" si="10"/>
        <v>-</v>
      </c>
      <c r="T62" s="138" t="str">
        <f t="shared" si="10"/>
        <v>-</v>
      </c>
      <c r="U62" s="138" t="str">
        <f t="shared" si="10"/>
        <v>-</v>
      </c>
      <c r="V62" s="138" t="str">
        <f t="shared" si="10"/>
        <v>-</v>
      </c>
      <c r="W62" s="138" t="str">
        <f t="shared" si="10"/>
        <v>-</v>
      </c>
      <c r="X62" s="138" t="str">
        <f t="shared" si="10"/>
        <v>-</v>
      </c>
      <c r="Y62" s="138" t="str">
        <f t="shared" si="10"/>
        <v>-</v>
      </c>
      <c r="Z62" s="138" t="str">
        <f t="shared" si="10"/>
        <v>-</v>
      </c>
      <c r="AA62" s="73">
        <f t="shared" si="4"/>
        <v>1997</v>
      </c>
    </row>
    <row r="63" spans="1:27" s="40" customFormat="1" ht="15" customHeight="1" x14ac:dyDescent="0.25">
      <c r="A63" s="67">
        <v>1998</v>
      </c>
      <c r="B63" s="138" t="str">
        <f t="shared" ref="B63:Z63" si="11">IF(B27="-",B99,IF(B99="-",-B27,IF(AND(B27="-",B99="-"),"-",IF(B99=B27,"-",IF(OR(B27=".",B99="."),".",B99-B27)))))</f>
        <v>-</v>
      </c>
      <c r="C63" s="138" t="str">
        <f t="shared" si="11"/>
        <v>-</v>
      </c>
      <c r="D63" s="138" t="str">
        <f t="shared" si="11"/>
        <v>-</v>
      </c>
      <c r="E63" s="138" t="str">
        <f t="shared" si="11"/>
        <v>-</v>
      </c>
      <c r="F63" s="138" t="str">
        <f t="shared" si="11"/>
        <v>-</v>
      </c>
      <c r="G63" s="138" t="str">
        <f t="shared" si="11"/>
        <v>-</v>
      </c>
      <c r="H63" s="138" t="str">
        <f t="shared" si="11"/>
        <v>-</v>
      </c>
      <c r="I63" s="138" t="str">
        <f t="shared" si="11"/>
        <v>-</v>
      </c>
      <c r="J63" s="138" t="str">
        <f t="shared" si="11"/>
        <v>-</v>
      </c>
      <c r="K63" s="138" t="str">
        <f t="shared" si="11"/>
        <v>-</v>
      </c>
      <c r="L63" s="138" t="str">
        <f t="shared" si="11"/>
        <v>-</v>
      </c>
      <c r="M63" s="138" t="str">
        <f t="shared" si="11"/>
        <v>-</v>
      </c>
      <c r="N63" s="138" t="str">
        <f t="shared" si="11"/>
        <v>-</v>
      </c>
      <c r="O63" s="138" t="str">
        <f t="shared" si="11"/>
        <v>-</v>
      </c>
      <c r="P63" s="138" t="str">
        <f t="shared" si="11"/>
        <v>-</v>
      </c>
      <c r="Q63" s="138" t="str">
        <f t="shared" si="11"/>
        <v>-</v>
      </c>
      <c r="R63" s="138" t="str">
        <f t="shared" si="11"/>
        <v>-</v>
      </c>
      <c r="S63" s="138" t="str">
        <f t="shared" si="11"/>
        <v>-</v>
      </c>
      <c r="T63" s="138" t="str">
        <f t="shared" si="11"/>
        <v>-</v>
      </c>
      <c r="U63" s="138" t="str">
        <f t="shared" si="11"/>
        <v>-</v>
      </c>
      <c r="V63" s="138" t="str">
        <f t="shared" si="11"/>
        <v>-</v>
      </c>
      <c r="W63" s="138" t="str">
        <f t="shared" si="11"/>
        <v>-</v>
      </c>
      <c r="X63" s="138" t="str">
        <f t="shared" si="11"/>
        <v>-</v>
      </c>
      <c r="Y63" s="138" t="str">
        <f t="shared" si="11"/>
        <v>-</v>
      </c>
      <c r="Z63" s="138" t="str">
        <f t="shared" si="11"/>
        <v>-</v>
      </c>
      <c r="AA63" s="73">
        <f t="shared" si="4"/>
        <v>1998</v>
      </c>
    </row>
    <row r="64" spans="1:27" s="40" customFormat="1" ht="15" customHeight="1" x14ac:dyDescent="0.25">
      <c r="A64" s="67">
        <v>1999</v>
      </c>
      <c r="B64" s="138" t="str">
        <f t="shared" ref="B64:Z64" si="12">IF(B28="-",B100,IF(B100="-",-B28,IF(AND(B28="-",B100="-"),"-",IF(B100=B28,"-",IF(OR(B28=".",B100="."),".",B100-B28)))))</f>
        <v>-</v>
      </c>
      <c r="C64" s="138" t="str">
        <f t="shared" si="12"/>
        <v>-</v>
      </c>
      <c r="D64" s="138" t="str">
        <f t="shared" si="12"/>
        <v>-</v>
      </c>
      <c r="E64" s="138" t="str">
        <f t="shared" si="12"/>
        <v>-</v>
      </c>
      <c r="F64" s="138" t="str">
        <f t="shared" si="12"/>
        <v>-</v>
      </c>
      <c r="G64" s="138" t="str">
        <f t="shared" si="12"/>
        <v>-</v>
      </c>
      <c r="H64" s="138" t="str">
        <f t="shared" si="12"/>
        <v>-</v>
      </c>
      <c r="I64" s="138" t="str">
        <f t="shared" si="12"/>
        <v>-</v>
      </c>
      <c r="J64" s="138" t="str">
        <f t="shared" si="12"/>
        <v>-</v>
      </c>
      <c r="K64" s="138" t="str">
        <f t="shared" si="12"/>
        <v>-</v>
      </c>
      <c r="L64" s="138" t="str">
        <f t="shared" si="12"/>
        <v>-</v>
      </c>
      <c r="M64" s="138" t="str">
        <f t="shared" si="12"/>
        <v>-</v>
      </c>
      <c r="N64" s="138" t="str">
        <f t="shared" si="12"/>
        <v>-</v>
      </c>
      <c r="O64" s="138" t="str">
        <f t="shared" si="12"/>
        <v>-</v>
      </c>
      <c r="P64" s="138" t="str">
        <f t="shared" si="12"/>
        <v>-</v>
      </c>
      <c r="Q64" s="138" t="str">
        <f t="shared" si="12"/>
        <v>-</v>
      </c>
      <c r="R64" s="138" t="str">
        <f t="shared" si="12"/>
        <v>-</v>
      </c>
      <c r="S64" s="138" t="str">
        <f t="shared" si="12"/>
        <v>-</v>
      </c>
      <c r="T64" s="138" t="str">
        <f t="shared" si="12"/>
        <v>-</v>
      </c>
      <c r="U64" s="138" t="str">
        <f t="shared" si="12"/>
        <v>-</v>
      </c>
      <c r="V64" s="138" t="str">
        <f t="shared" si="12"/>
        <v>-</v>
      </c>
      <c r="W64" s="138" t="str">
        <f t="shared" si="12"/>
        <v>-</v>
      </c>
      <c r="X64" s="138" t="str">
        <f t="shared" si="12"/>
        <v>-</v>
      </c>
      <c r="Y64" s="138" t="str">
        <f t="shared" si="12"/>
        <v>-</v>
      </c>
      <c r="Z64" s="138" t="str">
        <f t="shared" si="12"/>
        <v>-</v>
      </c>
      <c r="AA64" s="73">
        <f t="shared" si="4"/>
        <v>1999</v>
      </c>
    </row>
    <row r="65" spans="1:27" s="40" customFormat="1" ht="15" customHeight="1" x14ac:dyDescent="0.25">
      <c r="A65" s="67">
        <v>2000</v>
      </c>
      <c r="B65" s="138" t="str">
        <f t="shared" ref="B65:Z65" si="13">IF(B29="-",B101,IF(B101="-",-B29,IF(AND(B29="-",B101="-"),"-",IF(B101=B29,"-",IF(OR(B29=".",B101="."),".",B101-B29)))))</f>
        <v>-</v>
      </c>
      <c r="C65" s="138" t="str">
        <f t="shared" si="13"/>
        <v>-</v>
      </c>
      <c r="D65" s="138" t="str">
        <f t="shared" si="13"/>
        <v>-</v>
      </c>
      <c r="E65" s="138" t="str">
        <f t="shared" si="13"/>
        <v>-</v>
      </c>
      <c r="F65" s="138" t="str">
        <f t="shared" si="13"/>
        <v>-</v>
      </c>
      <c r="G65" s="138" t="str">
        <f t="shared" si="13"/>
        <v>-</v>
      </c>
      <c r="H65" s="138" t="str">
        <f t="shared" si="13"/>
        <v>-</v>
      </c>
      <c r="I65" s="138" t="str">
        <f t="shared" si="13"/>
        <v>-</v>
      </c>
      <c r="J65" s="138" t="str">
        <f t="shared" si="13"/>
        <v>-</v>
      </c>
      <c r="K65" s="138" t="str">
        <f t="shared" si="13"/>
        <v>-</v>
      </c>
      <c r="L65" s="138" t="str">
        <f t="shared" si="13"/>
        <v>-</v>
      </c>
      <c r="M65" s="138" t="str">
        <f t="shared" si="13"/>
        <v>-</v>
      </c>
      <c r="N65" s="138" t="str">
        <f t="shared" si="13"/>
        <v>-</v>
      </c>
      <c r="O65" s="138" t="str">
        <f t="shared" si="13"/>
        <v>-</v>
      </c>
      <c r="P65" s="138" t="str">
        <f t="shared" si="13"/>
        <v>-</v>
      </c>
      <c r="Q65" s="138" t="str">
        <f t="shared" si="13"/>
        <v>-</v>
      </c>
      <c r="R65" s="138" t="str">
        <f t="shared" si="13"/>
        <v>-</v>
      </c>
      <c r="S65" s="138" t="str">
        <f t="shared" si="13"/>
        <v>-</v>
      </c>
      <c r="T65" s="138" t="str">
        <f t="shared" si="13"/>
        <v>-</v>
      </c>
      <c r="U65" s="138" t="str">
        <f t="shared" si="13"/>
        <v>-</v>
      </c>
      <c r="V65" s="138" t="str">
        <f t="shared" si="13"/>
        <v>-</v>
      </c>
      <c r="W65" s="138" t="str">
        <f t="shared" si="13"/>
        <v>-</v>
      </c>
      <c r="X65" s="138" t="str">
        <f t="shared" si="13"/>
        <v>-</v>
      </c>
      <c r="Y65" s="138" t="str">
        <f t="shared" si="13"/>
        <v>-</v>
      </c>
      <c r="Z65" s="138" t="str">
        <f t="shared" si="13"/>
        <v>-</v>
      </c>
      <c r="AA65" s="73">
        <f t="shared" si="4"/>
        <v>2000</v>
      </c>
    </row>
    <row r="66" spans="1:27" s="40" customFormat="1" ht="15" customHeight="1" x14ac:dyDescent="0.25">
      <c r="A66" s="67">
        <v>2001</v>
      </c>
      <c r="B66" s="138" t="str">
        <f t="shared" ref="B66:Z66" si="14">IF(B30="-",B102,IF(B102="-",-B30,IF(AND(B30="-",B102="-"),"-",IF(B102=B30,"-",IF(OR(B30=".",B102="."),".",B102-B30)))))</f>
        <v>-</v>
      </c>
      <c r="C66" s="138" t="str">
        <f t="shared" si="14"/>
        <v>-</v>
      </c>
      <c r="D66" s="138" t="str">
        <f t="shared" si="14"/>
        <v>-</v>
      </c>
      <c r="E66" s="138" t="str">
        <f t="shared" si="14"/>
        <v>-</v>
      </c>
      <c r="F66" s="138" t="str">
        <f t="shared" si="14"/>
        <v>-</v>
      </c>
      <c r="G66" s="138" t="str">
        <f t="shared" si="14"/>
        <v>-</v>
      </c>
      <c r="H66" s="138" t="str">
        <f t="shared" si="14"/>
        <v>-</v>
      </c>
      <c r="I66" s="138" t="str">
        <f t="shared" si="14"/>
        <v>-</v>
      </c>
      <c r="J66" s="138" t="str">
        <f t="shared" si="14"/>
        <v>-</v>
      </c>
      <c r="K66" s="138" t="str">
        <f t="shared" si="14"/>
        <v>-</v>
      </c>
      <c r="L66" s="138" t="str">
        <f t="shared" si="14"/>
        <v>-</v>
      </c>
      <c r="M66" s="138" t="str">
        <f t="shared" si="14"/>
        <v>-</v>
      </c>
      <c r="N66" s="138" t="str">
        <f t="shared" si="14"/>
        <v>-</v>
      </c>
      <c r="O66" s="138" t="str">
        <f t="shared" si="14"/>
        <v>-</v>
      </c>
      <c r="P66" s="138" t="str">
        <f t="shared" si="14"/>
        <v>-</v>
      </c>
      <c r="Q66" s="138" t="str">
        <f t="shared" si="14"/>
        <v>-</v>
      </c>
      <c r="R66" s="138" t="str">
        <f t="shared" si="14"/>
        <v>-</v>
      </c>
      <c r="S66" s="138" t="str">
        <f t="shared" si="14"/>
        <v>-</v>
      </c>
      <c r="T66" s="138" t="str">
        <f t="shared" si="14"/>
        <v>-</v>
      </c>
      <c r="U66" s="138" t="str">
        <f t="shared" si="14"/>
        <v>-</v>
      </c>
      <c r="V66" s="138" t="str">
        <f t="shared" si="14"/>
        <v>-</v>
      </c>
      <c r="W66" s="138" t="str">
        <f t="shared" si="14"/>
        <v>-</v>
      </c>
      <c r="X66" s="138" t="str">
        <f t="shared" si="14"/>
        <v>-</v>
      </c>
      <c r="Y66" s="138" t="str">
        <f t="shared" si="14"/>
        <v>-</v>
      </c>
      <c r="Z66" s="138" t="str">
        <f t="shared" si="14"/>
        <v>-</v>
      </c>
      <c r="AA66" s="73">
        <f t="shared" si="4"/>
        <v>2001</v>
      </c>
    </row>
    <row r="67" spans="1:27" s="40" customFormat="1" ht="15" customHeight="1" x14ac:dyDescent="0.25">
      <c r="A67" s="67">
        <v>2002</v>
      </c>
      <c r="B67" s="138" t="str">
        <f t="shared" ref="B67:Z67" si="15">IF(B31="-",B103,IF(B103="-",-B31,IF(AND(B31="-",B103="-"),"-",IF(B103=B31,"-",IF(OR(B31=".",B103="."),".",B103-B31)))))</f>
        <v>-</v>
      </c>
      <c r="C67" s="138" t="str">
        <f t="shared" si="15"/>
        <v>-</v>
      </c>
      <c r="D67" s="138" t="str">
        <f t="shared" si="15"/>
        <v>-</v>
      </c>
      <c r="E67" s="138" t="str">
        <f t="shared" si="15"/>
        <v>-</v>
      </c>
      <c r="F67" s="138" t="str">
        <f t="shared" si="15"/>
        <v>-</v>
      </c>
      <c r="G67" s="138" t="str">
        <f t="shared" si="15"/>
        <v>-</v>
      </c>
      <c r="H67" s="138" t="str">
        <f t="shared" si="15"/>
        <v>-</v>
      </c>
      <c r="I67" s="138" t="str">
        <f t="shared" si="15"/>
        <v>-</v>
      </c>
      <c r="J67" s="138" t="str">
        <f t="shared" si="15"/>
        <v>-</v>
      </c>
      <c r="K67" s="138" t="str">
        <f t="shared" si="15"/>
        <v>-</v>
      </c>
      <c r="L67" s="138" t="str">
        <f t="shared" si="15"/>
        <v>-</v>
      </c>
      <c r="M67" s="138" t="str">
        <f t="shared" si="15"/>
        <v>-</v>
      </c>
      <c r="N67" s="138" t="str">
        <f t="shared" si="15"/>
        <v>-</v>
      </c>
      <c r="O67" s="138" t="str">
        <f t="shared" si="15"/>
        <v>-</v>
      </c>
      <c r="P67" s="138" t="str">
        <f t="shared" si="15"/>
        <v>-</v>
      </c>
      <c r="Q67" s="138" t="str">
        <f t="shared" si="15"/>
        <v>-</v>
      </c>
      <c r="R67" s="138" t="str">
        <f t="shared" si="15"/>
        <v>-</v>
      </c>
      <c r="S67" s="138" t="str">
        <f t="shared" si="15"/>
        <v>-</v>
      </c>
      <c r="T67" s="138" t="str">
        <f t="shared" si="15"/>
        <v>-</v>
      </c>
      <c r="U67" s="138" t="str">
        <f t="shared" si="15"/>
        <v>-</v>
      </c>
      <c r="V67" s="138" t="str">
        <f t="shared" si="15"/>
        <v>-</v>
      </c>
      <c r="W67" s="138" t="str">
        <f t="shared" si="15"/>
        <v>-</v>
      </c>
      <c r="X67" s="138" t="str">
        <f t="shared" si="15"/>
        <v>-</v>
      </c>
      <c r="Y67" s="138" t="str">
        <f t="shared" si="15"/>
        <v>-</v>
      </c>
      <c r="Z67" s="138" t="str">
        <f t="shared" si="15"/>
        <v>-</v>
      </c>
      <c r="AA67" s="73">
        <f t="shared" si="4"/>
        <v>2002</v>
      </c>
    </row>
    <row r="68" spans="1:27" s="40" customFormat="1" ht="15" customHeight="1" x14ac:dyDescent="0.25">
      <c r="A68" s="67">
        <v>2003</v>
      </c>
      <c r="B68" s="138" t="str">
        <f t="shared" ref="B68:Z68" si="16">IF(B32="-",B104,IF(B104="-",-B32,IF(AND(B32="-",B104="-"),"-",IF(B104=B32,"-",IF(OR(B32=".",B104="."),".",B104-B32)))))</f>
        <v>-</v>
      </c>
      <c r="C68" s="138" t="str">
        <f t="shared" si="16"/>
        <v>-</v>
      </c>
      <c r="D68" s="138" t="str">
        <f t="shared" si="16"/>
        <v>-</v>
      </c>
      <c r="E68" s="138" t="str">
        <f t="shared" si="16"/>
        <v>-</v>
      </c>
      <c r="F68" s="138" t="str">
        <f t="shared" si="16"/>
        <v>-</v>
      </c>
      <c r="G68" s="138" t="str">
        <f t="shared" si="16"/>
        <v>-</v>
      </c>
      <c r="H68" s="138" t="str">
        <f t="shared" si="16"/>
        <v>-</v>
      </c>
      <c r="I68" s="138" t="str">
        <f t="shared" si="16"/>
        <v>-</v>
      </c>
      <c r="J68" s="138" t="str">
        <f t="shared" si="16"/>
        <v>-</v>
      </c>
      <c r="K68" s="138" t="str">
        <f t="shared" si="16"/>
        <v>-</v>
      </c>
      <c r="L68" s="138" t="str">
        <f t="shared" si="16"/>
        <v>-</v>
      </c>
      <c r="M68" s="138" t="str">
        <f t="shared" si="16"/>
        <v>-</v>
      </c>
      <c r="N68" s="138" t="str">
        <f t="shared" si="16"/>
        <v>-</v>
      </c>
      <c r="O68" s="138" t="str">
        <f t="shared" si="16"/>
        <v>-</v>
      </c>
      <c r="P68" s="138" t="str">
        <f t="shared" si="16"/>
        <v>-</v>
      </c>
      <c r="Q68" s="138" t="str">
        <f t="shared" si="16"/>
        <v>-</v>
      </c>
      <c r="R68" s="138" t="str">
        <f t="shared" si="16"/>
        <v>-</v>
      </c>
      <c r="S68" s="138" t="str">
        <f t="shared" si="16"/>
        <v>-</v>
      </c>
      <c r="T68" s="138" t="str">
        <f t="shared" si="16"/>
        <v>-</v>
      </c>
      <c r="U68" s="138" t="str">
        <f t="shared" si="16"/>
        <v>-</v>
      </c>
      <c r="V68" s="138" t="str">
        <f t="shared" si="16"/>
        <v>-</v>
      </c>
      <c r="W68" s="138" t="str">
        <f t="shared" si="16"/>
        <v>-</v>
      </c>
      <c r="X68" s="138" t="str">
        <f t="shared" si="16"/>
        <v>-</v>
      </c>
      <c r="Y68" s="138" t="str">
        <f t="shared" si="16"/>
        <v>-</v>
      </c>
      <c r="Z68" s="138" t="str">
        <f t="shared" si="16"/>
        <v>-</v>
      </c>
      <c r="AA68" s="73">
        <f t="shared" si="4"/>
        <v>2003</v>
      </c>
    </row>
    <row r="69" spans="1:27" s="40" customFormat="1" ht="15" customHeight="1" x14ac:dyDescent="0.25">
      <c r="A69" s="67">
        <v>2004</v>
      </c>
      <c r="B69" s="138" t="str">
        <f t="shared" ref="B69:Z69" si="17">IF(B33="-",B105,IF(B105="-",-B33,IF(AND(B33="-",B105="-"),"-",IF(B105=B33,"-",IF(OR(B33=".",B105="."),".",B105-B33)))))</f>
        <v>-</v>
      </c>
      <c r="C69" s="138" t="str">
        <f t="shared" si="17"/>
        <v>-</v>
      </c>
      <c r="D69" s="138" t="str">
        <f t="shared" si="17"/>
        <v>-</v>
      </c>
      <c r="E69" s="138" t="str">
        <f t="shared" si="17"/>
        <v>-</v>
      </c>
      <c r="F69" s="138" t="str">
        <f t="shared" si="17"/>
        <v>-</v>
      </c>
      <c r="G69" s="138" t="str">
        <f t="shared" si="17"/>
        <v>-</v>
      </c>
      <c r="H69" s="138" t="str">
        <f t="shared" si="17"/>
        <v>-</v>
      </c>
      <c r="I69" s="138" t="str">
        <f t="shared" si="17"/>
        <v>-</v>
      </c>
      <c r="J69" s="138" t="str">
        <f t="shared" si="17"/>
        <v>-</v>
      </c>
      <c r="K69" s="138" t="str">
        <f t="shared" si="17"/>
        <v>-</v>
      </c>
      <c r="L69" s="138" t="str">
        <f t="shared" si="17"/>
        <v>-</v>
      </c>
      <c r="M69" s="138" t="str">
        <f t="shared" si="17"/>
        <v>-</v>
      </c>
      <c r="N69" s="138" t="str">
        <f t="shared" si="17"/>
        <v>-</v>
      </c>
      <c r="O69" s="138" t="str">
        <f t="shared" si="17"/>
        <v>-</v>
      </c>
      <c r="P69" s="138" t="str">
        <f t="shared" si="17"/>
        <v>-</v>
      </c>
      <c r="Q69" s="138" t="str">
        <f t="shared" si="17"/>
        <v>-</v>
      </c>
      <c r="R69" s="138" t="str">
        <f t="shared" si="17"/>
        <v>-</v>
      </c>
      <c r="S69" s="138" t="str">
        <f t="shared" si="17"/>
        <v>-</v>
      </c>
      <c r="T69" s="138" t="str">
        <f t="shared" si="17"/>
        <v>-</v>
      </c>
      <c r="U69" s="138" t="str">
        <f t="shared" si="17"/>
        <v>-</v>
      </c>
      <c r="V69" s="138" t="str">
        <f t="shared" si="17"/>
        <v>-</v>
      </c>
      <c r="W69" s="138" t="str">
        <f t="shared" si="17"/>
        <v>-</v>
      </c>
      <c r="X69" s="138" t="str">
        <f t="shared" si="17"/>
        <v>-</v>
      </c>
      <c r="Y69" s="138" t="str">
        <f t="shared" si="17"/>
        <v>-</v>
      </c>
      <c r="Z69" s="138" t="str">
        <f t="shared" si="17"/>
        <v>-</v>
      </c>
      <c r="AA69" s="73">
        <f t="shared" si="4"/>
        <v>2004</v>
      </c>
    </row>
    <row r="70" spans="1:27" s="40" customFormat="1" ht="15" customHeight="1" x14ac:dyDescent="0.25">
      <c r="A70" s="67">
        <v>2005</v>
      </c>
      <c r="B70" s="138" t="str">
        <f t="shared" ref="B70:Z70" si="18">IF(B34="-",B106,IF(B106="-",-B34,IF(AND(B34="-",B106="-"),"-",IF(B106=B34,"-",IF(OR(B34=".",B106="."),".",B106-B34)))))</f>
        <v>-</v>
      </c>
      <c r="C70" s="138" t="str">
        <f t="shared" si="18"/>
        <v>-</v>
      </c>
      <c r="D70" s="138" t="str">
        <f t="shared" si="18"/>
        <v>-</v>
      </c>
      <c r="E70" s="138" t="str">
        <f t="shared" si="18"/>
        <v>-</v>
      </c>
      <c r="F70" s="138" t="str">
        <f t="shared" si="18"/>
        <v>-</v>
      </c>
      <c r="G70" s="138" t="str">
        <f t="shared" si="18"/>
        <v>-</v>
      </c>
      <c r="H70" s="138" t="str">
        <f t="shared" si="18"/>
        <v>-</v>
      </c>
      <c r="I70" s="138" t="str">
        <f t="shared" si="18"/>
        <v>-</v>
      </c>
      <c r="J70" s="138" t="str">
        <f t="shared" si="18"/>
        <v>-</v>
      </c>
      <c r="K70" s="138" t="str">
        <f t="shared" si="18"/>
        <v>-</v>
      </c>
      <c r="L70" s="138" t="str">
        <f t="shared" si="18"/>
        <v>-</v>
      </c>
      <c r="M70" s="138" t="str">
        <f t="shared" si="18"/>
        <v>-</v>
      </c>
      <c r="N70" s="138" t="str">
        <f t="shared" si="18"/>
        <v>-</v>
      </c>
      <c r="O70" s="138" t="str">
        <f t="shared" si="18"/>
        <v>-</v>
      </c>
      <c r="P70" s="138" t="str">
        <f t="shared" si="18"/>
        <v>-</v>
      </c>
      <c r="Q70" s="138" t="str">
        <f t="shared" si="18"/>
        <v>-</v>
      </c>
      <c r="R70" s="138" t="str">
        <f t="shared" si="18"/>
        <v>-</v>
      </c>
      <c r="S70" s="138" t="str">
        <f t="shared" si="18"/>
        <v>-</v>
      </c>
      <c r="T70" s="138" t="str">
        <f t="shared" si="18"/>
        <v>-</v>
      </c>
      <c r="U70" s="138" t="str">
        <f t="shared" si="18"/>
        <v>-</v>
      </c>
      <c r="V70" s="138" t="str">
        <f t="shared" si="18"/>
        <v>-</v>
      </c>
      <c r="W70" s="138" t="str">
        <f t="shared" si="18"/>
        <v>-</v>
      </c>
      <c r="X70" s="138" t="str">
        <f t="shared" si="18"/>
        <v>-</v>
      </c>
      <c r="Y70" s="138" t="str">
        <f t="shared" si="18"/>
        <v>-</v>
      </c>
      <c r="Z70" s="138" t="str">
        <f t="shared" si="18"/>
        <v>-</v>
      </c>
      <c r="AA70" s="73">
        <f t="shared" si="4"/>
        <v>2005</v>
      </c>
    </row>
    <row r="71" spans="1:27" s="40" customFormat="1" ht="15" customHeight="1" x14ac:dyDescent="0.25">
      <c r="A71" s="67">
        <v>2006</v>
      </c>
      <c r="B71" s="138" t="str">
        <f t="shared" ref="B71:Z71" si="19">IF(B35="-",B107,IF(B107="-",-B35,IF(AND(B35="-",B107="-"),"-",IF(B107=B35,"-",IF(OR(B35=".",B107="."),".",B107-B35)))))</f>
        <v>-</v>
      </c>
      <c r="C71" s="138" t="str">
        <f t="shared" si="19"/>
        <v>-</v>
      </c>
      <c r="D71" s="138" t="str">
        <f t="shared" si="19"/>
        <v>-</v>
      </c>
      <c r="E71" s="138" t="str">
        <f t="shared" si="19"/>
        <v>-</v>
      </c>
      <c r="F71" s="138" t="str">
        <f t="shared" si="19"/>
        <v>-</v>
      </c>
      <c r="G71" s="138" t="str">
        <f t="shared" si="19"/>
        <v>-</v>
      </c>
      <c r="H71" s="138" t="str">
        <f t="shared" si="19"/>
        <v>-</v>
      </c>
      <c r="I71" s="138" t="str">
        <f t="shared" si="19"/>
        <v>-</v>
      </c>
      <c r="J71" s="138" t="str">
        <f t="shared" si="19"/>
        <v>-</v>
      </c>
      <c r="K71" s="138" t="str">
        <f t="shared" si="19"/>
        <v>-</v>
      </c>
      <c r="L71" s="138" t="str">
        <f t="shared" si="19"/>
        <v>-</v>
      </c>
      <c r="M71" s="138" t="str">
        <f t="shared" si="19"/>
        <v>-</v>
      </c>
      <c r="N71" s="138" t="str">
        <f t="shared" si="19"/>
        <v>-</v>
      </c>
      <c r="O71" s="138" t="str">
        <f t="shared" si="19"/>
        <v>-</v>
      </c>
      <c r="P71" s="138" t="str">
        <f t="shared" si="19"/>
        <v>-</v>
      </c>
      <c r="Q71" s="138" t="str">
        <f t="shared" si="19"/>
        <v>-</v>
      </c>
      <c r="R71" s="138" t="str">
        <f t="shared" si="19"/>
        <v>-</v>
      </c>
      <c r="S71" s="138" t="str">
        <f t="shared" si="19"/>
        <v>-</v>
      </c>
      <c r="T71" s="138" t="str">
        <f t="shared" si="19"/>
        <v>-</v>
      </c>
      <c r="U71" s="138" t="str">
        <f t="shared" si="19"/>
        <v>-</v>
      </c>
      <c r="V71" s="138" t="str">
        <f t="shared" si="19"/>
        <v>-</v>
      </c>
      <c r="W71" s="138" t="str">
        <f t="shared" si="19"/>
        <v>-</v>
      </c>
      <c r="X71" s="138" t="str">
        <f t="shared" si="19"/>
        <v>-</v>
      </c>
      <c r="Y71" s="138" t="str">
        <f t="shared" si="19"/>
        <v>-</v>
      </c>
      <c r="Z71" s="138" t="str">
        <f t="shared" si="19"/>
        <v>-</v>
      </c>
      <c r="AA71" s="73">
        <f t="shared" si="4"/>
        <v>2006</v>
      </c>
    </row>
    <row r="72" spans="1:27" s="40" customFormat="1" ht="15" customHeight="1" x14ac:dyDescent="0.25">
      <c r="A72" s="67">
        <v>2007</v>
      </c>
      <c r="B72" s="138" t="str">
        <f t="shared" ref="B72:Z72" si="20">IF(B36="-",B108,IF(B108="-",-B36,IF(AND(B36="-",B108="-"),"-",IF(B108=B36,"-",IF(OR(B36=".",B108="."),".",B108-B36)))))</f>
        <v>-</v>
      </c>
      <c r="C72" s="138" t="str">
        <f t="shared" si="20"/>
        <v>-</v>
      </c>
      <c r="D72" s="138" t="str">
        <f t="shared" si="20"/>
        <v>-</v>
      </c>
      <c r="E72" s="138" t="str">
        <f t="shared" si="20"/>
        <v>-</v>
      </c>
      <c r="F72" s="138" t="str">
        <f t="shared" si="20"/>
        <v>-</v>
      </c>
      <c r="G72" s="138" t="str">
        <f t="shared" si="20"/>
        <v>-</v>
      </c>
      <c r="H72" s="138" t="str">
        <f t="shared" si="20"/>
        <v>-</v>
      </c>
      <c r="I72" s="138" t="str">
        <f t="shared" si="20"/>
        <v>-</v>
      </c>
      <c r="J72" s="138" t="str">
        <f t="shared" si="20"/>
        <v>-</v>
      </c>
      <c r="K72" s="138" t="str">
        <f t="shared" si="20"/>
        <v>-</v>
      </c>
      <c r="L72" s="138" t="str">
        <f t="shared" si="20"/>
        <v>-</v>
      </c>
      <c r="M72" s="138" t="str">
        <f t="shared" si="20"/>
        <v>-</v>
      </c>
      <c r="N72" s="138" t="str">
        <f t="shared" si="20"/>
        <v>-</v>
      </c>
      <c r="O72" s="138" t="str">
        <f t="shared" si="20"/>
        <v>-</v>
      </c>
      <c r="P72" s="138" t="str">
        <f t="shared" si="20"/>
        <v>-</v>
      </c>
      <c r="Q72" s="138" t="str">
        <f t="shared" si="20"/>
        <v>-</v>
      </c>
      <c r="R72" s="138" t="str">
        <f t="shared" si="20"/>
        <v>-</v>
      </c>
      <c r="S72" s="138" t="str">
        <f t="shared" si="20"/>
        <v>-</v>
      </c>
      <c r="T72" s="138" t="str">
        <f t="shared" si="20"/>
        <v>-</v>
      </c>
      <c r="U72" s="138" t="str">
        <f t="shared" si="20"/>
        <v>-</v>
      </c>
      <c r="V72" s="138" t="str">
        <f t="shared" si="20"/>
        <v>-</v>
      </c>
      <c r="W72" s="138" t="str">
        <f t="shared" si="20"/>
        <v>-</v>
      </c>
      <c r="X72" s="138" t="str">
        <f t="shared" si="20"/>
        <v>-</v>
      </c>
      <c r="Y72" s="138" t="str">
        <f t="shared" si="20"/>
        <v>-</v>
      </c>
      <c r="Z72" s="138" t="str">
        <f t="shared" si="20"/>
        <v>-</v>
      </c>
      <c r="AA72" s="73">
        <f t="shared" si="4"/>
        <v>2007</v>
      </c>
    </row>
    <row r="73" spans="1:27" s="40" customFormat="1" ht="15" customHeight="1" x14ac:dyDescent="0.25">
      <c r="A73" s="67">
        <v>2008</v>
      </c>
      <c r="B73" s="138" t="str">
        <f t="shared" ref="B73:Z73" si="21">IF(B37="-",B109,IF(B109="-",-B37,IF(AND(B37="-",B109="-"),"-",IF(B109=B37,"-",IF(OR(B37=".",B109="."),".",B109-B37)))))</f>
        <v>-</v>
      </c>
      <c r="C73" s="138" t="str">
        <f t="shared" si="21"/>
        <v>-</v>
      </c>
      <c r="D73" s="138" t="str">
        <f t="shared" si="21"/>
        <v>-</v>
      </c>
      <c r="E73" s="138" t="str">
        <f t="shared" si="21"/>
        <v>-</v>
      </c>
      <c r="F73" s="138" t="str">
        <f t="shared" si="21"/>
        <v>-</v>
      </c>
      <c r="G73" s="138" t="str">
        <f t="shared" si="21"/>
        <v>-</v>
      </c>
      <c r="H73" s="138" t="str">
        <f t="shared" si="21"/>
        <v>-</v>
      </c>
      <c r="I73" s="138" t="str">
        <f t="shared" si="21"/>
        <v>-</v>
      </c>
      <c r="J73" s="138" t="str">
        <f t="shared" si="21"/>
        <v>-</v>
      </c>
      <c r="K73" s="138" t="str">
        <f t="shared" si="21"/>
        <v>-</v>
      </c>
      <c r="L73" s="138" t="str">
        <f t="shared" si="21"/>
        <v>-</v>
      </c>
      <c r="M73" s="138" t="str">
        <f t="shared" si="21"/>
        <v>-</v>
      </c>
      <c r="N73" s="138" t="str">
        <f t="shared" si="21"/>
        <v>-</v>
      </c>
      <c r="O73" s="138" t="str">
        <f t="shared" si="21"/>
        <v>-</v>
      </c>
      <c r="P73" s="138" t="str">
        <f t="shared" si="21"/>
        <v>-</v>
      </c>
      <c r="Q73" s="138" t="str">
        <f t="shared" si="21"/>
        <v>-</v>
      </c>
      <c r="R73" s="138" t="str">
        <f t="shared" si="21"/>
        <v>-</v>
      </c>
      <c r="S73" s="138" t="str">
        <f t="shared" si="21"/>
        <v>-</v>
      </c>
      <c r="T73" s="138" t="str">
        <f t="shared" si="21"/>
        <v>-</v>
      </c>
      <c r="U73" s="138" t="str">
        <f t="shared" si="21"/>
        <v>-</v>
      </c>
      <c r="V73" s="138" t="str">
        <f t="shared" si="21"/>
        <v>-</v>
      </c>
      <c r="W73" s="138" t="str">
        <f t="shared" si="21"/>
        <v>-</v>
      </c>
      <c r="X73" s="138" t="str">
        <f t="shared" si="21"/>
        <v>-</v>
      </c>
      <c r="Y73" s="138" t="str">
        <f t="shared" si="21"/>
        <v>-</v>
      </c>
      <c r="Z73" s="138" t="str">
        <f t="shared" si="21"/>
        <v>-</v>
      </c>
      <c r="AA73" s="73">
        <f t="shared" si="4"/>
        <v>2008</v>
      </c>
    </row>
    <row r="74" spans="1:27" s="40" customFormat="1" ht="15" customHeight="1" x14ac:dyDescent="0.25">
      <c r="A74" s="67">
        <v>2009</v>
      </c>
      <c r="B74" s="138" t="str">
        <f t="shared" ref="B74:Z74" si="22">IF(B38="-",B110,IF(B110="-",-B38,IF(AND(B38="-",B110="-"),"-",IF(B110=B38,"-",IF(OR(B38=".",B110="."),".",B110-B38)))))</f>
        <v>-</v>
      </c>
      <c r="C74" s="138" t="str">
        <f t="shared" si="22"/>
        <v>-</v>
      </c>
      <c r="D74" s="138" t="str">
        <f t="shared" si="22"/>
        <v>-</v>
      </c>
      <c r="E74" s="138" t="str">
        <f t="shared" si="22"/>
        <v>-</v>
      </c>
      <c r="F74" s="138" t="str">
        <f t="shared" si="22"/>
        <v>-</v>
      </c>
      <c r="G74" s="138" t="str">
        <f t="shared" si="22"/>
        <v>-</v>
      </c>
      <c r="H74" s="138" t="str">
        <f t="shared" si="22"/>
        <v>-</v>
      </c>
      <c r="I74" s="138" t="str">
        <f t="shared" si="22"/>
        <v>-</v>
      </c>
      <c r="J74" s="138" t="str">
        <f t="shared" si="22"/>
        <v>-</v>
      </c>
      <c r="K74" s="138" t="str">
        <f t="shared" si="22"/>
        <v>-</v>
      </c>
      <c r="L74" s="138" t="str">
        <f t="shared" si="22"/>
        <v>-</v>
      </c>
      <c r="M74" s="138" t="str">
        <f t="shared" si="22"/>
        <v>-</v>
      </c>
      <c r="N74" s="138" t="str">
        <f t="shared" si="22"/>
        <v>-</v>
      </c>
      <c r="O74" s="138" t="str">
        <f t="shared" si="22"/>
        <v>-</v>
      </c>
      <c r="P74" s="138" t="str">
        <f t="shared" si="22"/>
        <v>-</v>
      </c>
      <c r="Q74" s="138" t="str">
        <f t="shared" si="22"/>
        <v>-</v>
      </c>
      <c r="R74" s="138" t="str">
        <f t="shared" si="22"/>
        <v>-</v>
      </c>
      <c r="S74" s="138" t="str">
        <f t="shared" si="22"/>
        <v>-</v>
      </c>
      <c r="T74" s="138" t="str">
        <f t="shared" si="22"/>
        <v>-</v>
      </c>
      <c r="U74" s="138" t="str">
        <f t="shared" si="22"/>
        <v>-</v>
      </c>
      <c r="V74" s="138" t="str">
        <f t="shared" si="22"/>
        <v>-</v>
      </c>
      <c r="W74" s="138" t="str">
        <f t="shared" si="22"/>
        <v>-</v>
      </c>
      <c r="X74" s="138" t="str">
        <f t="shared" si="22"/>
        <v>-</v>
      </c>
      <c r="Y74" s="138" t="str">
        <f t="shared" si="22"/>
        <v>-</v>
      </c>
      <c r="Z74" s="138" t="str">
        <f t="shared" si="22"/>
        <v>-</v>
      </c>
      <c r="AA74" s="73">
        <f t="shared" si="4"/>
        <v>2009</v>
      </c>
    </row>
    <row r="75" spans="1:27" s="40" customFormat="1" ht="15" customHeight="1" x14ac:dyDescent="0.25">
      <c r="A75" s="67">
        <v>2010</v>
      </c>
      <c r="B75" s="138" t="str">
        <f t="shared" ref="B75:Z75" si="23">IF(B39="-",B111,IF(B111="-",-B39,IF(AND(B39="-",B111="-"),"-",IF(B111=B39,"-",IF(OR(B39=".",B111="."),".",B111-B39)))))</f>
        <v>-</v>
      </c>
      <c r="C75" s="138" t="str">
        <f t="shared" si="23"/>
        <v>-</v>
      </c>
      <c r="D75" s="138" t="str">
        <f t="shared" si="23"/>
        <v>-</v>
      </c>
      <c r="E75" s="138" t="str">
        <f t="shared" si="23"/>
        <v>-</v>
      </c>
      <c r="F75" s="138" t="str">
        <f t="shared" si="23"/>
        <v>-</v>
      </c>
      <c r="G75" s="138" t="str">
        <f t="shared" si="23"/>
        <v>-</v>
      </c>
      <c r="H75" s="138" t="str">
        <f t="shared" si="23"/>
        <v>-</v>
      </c>
      <c r="I75" s="138" t="str">
        <f t="shared" si="23"/>
        <v>-</v>
      </c>
      <c r="J75" s="138" t="str">
        <f t="shared" si="23"/>
        <v>-</v>
      </c>
      <c r="K75" s="138" t="str">
        <f t="shared" si="23"/>
        <v>-</v>
      </c>
      <c r="L75" s="138" t="str">
        <f t="shared" si="23"/>
        <v>-</v>
      </c>
      <c r="M75" s="138" t="str">
        <f t="shared" si="23"/>
        <v>-</v>
      </c>
      <c r="N75" s="138" t="str">
        <f t="shared" si="23"/>
        <v>-</v>
      </c>
      <c r="O75" s="138" t="str">
        <f t="shared" si="23"/>
        <v>-</v>
      </c>
      <c r="P75" s="138" t="str">
        <f t="shared" si="23"/>
        <v>-</v>
      </c>
      <c r="Q75" s="138" t="str">
        <f t="shared" si="23"/>
        <v>-</v>
      </c>
      <c r="R75" s="138" t="str">
        <f t="shared" si="23"/>
        <v>-</v>
      </c>
      <c r="S75" s="138" t="str">
        <f t="shared" si="23"/>
        <v>-</v>
      </c>
      <c r="T75" s="138" t="str">
        <f t="shared" si="23"/>
        <v>-</v>
      </c>
      <c r="U75" s="138" t="str">
        <f t="shared" si="23"/>
        <v>-</v>
      </c>
      <c r="V75" s="138" t="str">
        <f t="shared" si="23"/>
        <v>-</v>
      </c>
      <c r="W75" s="138" t="str">
        <f t="shared" si="23"/>
        <v>-</v>
      </c>
      <c r="X75" s="138" t="str">
        <f t="shared" si="23"/>
        <v>-</v>
      </c>
      <c r="Y75" s="138" t="str">
        <f t="shared" si="23"/>
        <v>-</v>
      </c>
      <c r="Z75" s="138" t="str">
        <f t="shared" si="23"/>
        <v>-</v>
      </c>
      <c r="AA75" s="73">
        <f t="shared" si="4"/>
        <v>2010</v>
      </c>
    </row>
    <row r="76" spans="1:27" s="40" customFormat="1" ht="15" customHeight="1" x14ac:dyDescent="0.25">
      <c r="A76" s="67">
        <v>2011</v>
      </c>
      <c r="B76" s="138" t="str">
        <f t="shared" ref="B76:Z76" si="24">IF(B40="-",B112,IF(B112="-",-B40,IF(AND(B40="-",B112="-"),"-",IF(B112=B40,"-",IF(OR(B40=".",B112="."),".",B112-B40)))))</f>
        <v>-</v>
      </c>
      <c r="C76" s="138" t="str">
        <f t="shared" si="24"/>
        <v>-</v>
      </c>
      <c r="D76" s="138" t="str">
        <f t="shared" si="24"/>
        <v>-</v>
      </c>
      <c r="E76" s="138" t="str">
        <f t="shared" si="24"/>
        <v>-</v>
      </c>
      <c r="F76" s="138" t="str">
        <f t="shared" si="24"/>
        <v>-</v>
      </c>
      <c r="G76" s="138" t="str">
        <f t="shared" si="24"/>
        <v>-</v>
      </c>
      <c r="H76" s="138" t="str">
        <f t="shared" si="24"/>
        <v>-</v>
      </c>
      <c r="I76" s="138" t="str">
        <f t="shared" si="24"/>
        <v>-</v>
      </c>
      <c r="J76" s="138" t="str">
        <f t="shared" si="24"/>
        <v>-</v>
      </c>
      <c r="K76" s="138" t="str">
        <f t="shared" si="24"/>
        <v>-</v>
      </c>
      <c r="L76" s="138" t="str">
        <f t="shared" si="24"/>
        <v>-</v>
      </c>
      <c r="M76" s="138" t="str">
        <f t="shared" si="24"/>
        <v>-</v>
      </c>
      <c r="N76" s="138" t="str">
        <f t="shared" si="24"/>
        <v>-</v>
      </c>
      <c r="O76" s="138" t="str">
        <f t="shared" si="24"/>
        <v>-</v>
      </c>
      <c r="P76" s="138" t="str">
        <f t="shared" si="24"/>
        <v>-</v>
      </c>
      <c r="Q76" s="138" t="str">
        <f t="shared" si="24"/>
        <v>-</v>
      </c>
      <c r="R76" s="138" t="str">
        <f t="shared" si="24"/>
        <v>-</v>
      </c>
      <c r="S76" s="138" t="str">
        <f t="shared" si="24"/>
        <v>-</v>
      </c>
      <c r="T76" s="138" t="str">
        <f t="shared" si="24"/>
        <v>-</v>
      </c>
      <c r="U76" s="138" t="str">
        <f t="shared" si="24"/>
        <v>-</v>
      </c>
      <c r="V76" s="138" t="str">
        <f t="shared" si="24"/>
        <v>-</v>
      </c>
      <c r="W76" s="138" t="str">
        <f t="shared" si="24"/>
        <v>-</v>
      </c>
      <c r="X76" s="138" t="str">
        <f t="shared" si="24"/>
        <v>-</v>
      </c>
      <c r="Y76" s="138" t="str">
        <f t="shared" si="24"/>
        <v>-</v>
      </c>
      <c r="Z76" s="138" t="str">
        <f t="shared" si="24"/>
        <v>-</v>
      </c>
      <c r="AA76" s="73">
        <f t="shared" si="4"/>
        <v>2011</v>
      </c>
    </row>
    <row r="77" spans="1:27" s="40" customFormat="1" ht="15" customHeight="1" x14ac:dyDescent="0.25">
      <c r="A77" s="67">
        <v>2012</v>
      </c>
      <c r="B77" s="138" t="str">
        <f t="shared" ref="B77:Z77" si="25">IF(B41="-",B113,IF(B113="-",-B41,IF(AND(B41="-",B113="-"),"-",IF(B113=B41,"-",IF(OR(B41=".",B113="."),".",B113-B41)))))</f>
        <v>-</v>
      </c>
      <c r="C77" s="138" t="str">
        <f t="shared" si="25"/>
        <v>-</v>
      </c>
      <c r="D77" s="138" t="str">
        <f t="shared" si="25"/>
        <v>-</v>
      </c>
      <c r="E77" s="138" t="str">
        <f t="shared" si="25"/>
        <v>-</v>
      </c>
      <c r="F77" s="138" t="str">
        <f t="shared" si="25"/>
        <v>-</v>
      </c>
      <c r="G77" s="138" t="str">
        <f t="shared" si="25"/>
        <v>-</v>
      </c>
      <c r="H77" s="138" t="str">
        <f t="shared" si="25"/>
        <v>-</v>
      </c>
      <c r="I77" s="138" t="str">
        <f t="shared" si="25"/>
        <v>-</v>
      </c>
      <c r="J77" s="138" t="str">
        <f t="shared" si="25"/>
        <v>-</v>
      </c>
      <c r="K77" s="138" t="str">
        <f t="shared" si="25"/>
        <v>-</v>
      </c>
      <c r="L77" s="138" t="str">
        <f t="shared" si="25"/>
        <v>-</v>
      </c>
      <c r="M77" s="138" t="str">
        <f t="shared" si="25"/>
        <v>-</v>
      </c>
      <c r="N77" s="138" t="str">
        <f t="shared" si="25"/>
        <v>-</v>
      </c>
      <c r="O77" s="138" t="str">
        <f t="shared" si="25"/>
        <v>-</v>
      </c>
      <c r="P77" s="138" t="str">
        <f t="shared" si="25"/>
        <v>-</v>
      </c>
      <c r="Q77" s="138" t="str">
        <f t="shared" si="25"/>
        <v>-</v>
      </c>
      <c r="R77" s="138" t="str">
        <f t="shared" si="25"/>
        <v>-</v>
      </c>
      <c r="S77" s="138" t="str">
        <f t="shared" si="25"/>
        <v>-</v>
      </c>
      <c r="T77" s="138" t="str">
        <f t="shared" si="25"/>
        <v>-</v>
      </c>
      <c r="U77" s="138" t="str">
        <f t="shared" si="25"/>
        <v>-</v>
      </c>
      <c r="V77" s="138" t="str">
        <f t="shared" si="25"/>
        <v>-</v>
      </c>
      <c r="W77" s="138" t="str">
        <f t="shared" si="25"/>
        <v>-</v>
      </c>
      <c r="X77" s="138" t="str">
        <f t="shared" si="25"/>
        <v>-</v>
      </c>
      <c r="Y77" s="138" t="str">
        <f t="shared" si="25"/>
        <v>-</v>
      </c>
      <c r="Z77" s="138" t="str">
        <f t="shared" si="25"/>
        <v>-</v>
      </c>
      <c r="AA77" s="73">
        <f t="shared" si="4"/>
        <v>2012</v>
      </c>
    </row>
    <row r="78" spans="1:27" s="40" customFormat="1" ht="15" customHeight="1" x14ac:dyDescent="0.25">
      <c r="A78" s="67">
        <v>2013</v>
      </c>
      <c r="B78" s="138" t="str">
        <f t="shared" ref="B78:Z78" si="26">IF(B42="-",B114,IF(B114="-",-B42,IF(AND(B42="-",B114="-"),"-",IF(B114=B42,"-",IF(OR(B42=".",B114="."),".",B114-B42)))))</f>
        <v>-</v>
      </c>
      <c r="C78" s="138" t="str">
        <f t="shared" si="26"/>
        <v>-</v>
      </c>
      <c r="D78" s="138" t="str">
        <f t="shared" si="26"/>
        <v>-</v>
      </c>
      <c r="E78" s="138" t="str">
        <f t="shared" si="26"/>
        <v>-</v>
      </c>
      <c r="F78" s="138" t="str">
        <f t="shared" si="26"/>
        <v>-</v>
      </c>
      <c r="G78" s="138" t="str">
        <f t="shared" si="26"/>
        <v>-</v>
      </c>
      <c r="H78" s="138" t="str">
        <f t="shared" si="26"/>
        <v>-</v>
      </c>
      <c r="I78" s="138" t="str">
        <f t="shared" si="26"/>
        <v>-</v>
      </c>
      <c r="J78" s="138" t="str">
        <f t="shared" si="26"/>
        <v>-</v>
      </c>
      <c r="K78" s="138" t="str">
        <f t="shared" si="26"/>
        <v>-</v>
      </c>
      <c r="L78" s="138" t="str">
        <f t="shared" si="26"/>
        <v>-</v>
      </c>
      <c r="M78" s="138" t="str">
        <f t="shared" si="26"/>
        <v>-</v>
      </c>
      <c r="N78" s="138" t="str">
        <f t="shared" si="26"/>
        <v>-</v>
      </c>
      <c r="O78" s="138" t="str">
        <f t="shared" si="26"/>
        <v>-</v>
      </c>
      <c r="P78" s="138" t="str">
        <f t="shared" si="26"/>
        <v>-</v>
      </c>
      <c r="Q78" s="138" t="str">
        <f t="shared" si="26"/>
        <v>-</v>
      </c>
      <c r="R78" s="138" t="str">
        <f t="shared" si="26"/>
        <v>-</v>
      </c>
      <c r="S78" s="138" t="str">
        <f t="shared" si="26"/>
        <v>-</v>
      </c>
      <c r="T78" s="138" t="str">
        <f t="shared" si="26"/>
        <v>-</v>
      </c>
      <c r="U78" s="138" t="str">
        <f t="shared" si="26"/>
        <v>-</v>
      </c>
      <c r="V78" s="138" t="str">
        <f t="shared" si="26"/>
        <v>-</v>
      </c>
      <c r="W78" s="138" t="str">
        <f t="shared" si="26"/>
        <v>-</v>
      </c>
      <c r="X78" s="138" t="str">
        <f t="shared" si="26"/>
        <v>-</v>
      </c>
      <c r="Y78" s="138" t="str">
        <f t="shared" si="26"/>
        <v>-</v>
      </c>
      <c r="Z78" s="138" t="str">
        <f t="shared" si="26"/>
        <v>-</v>
      </c>
      <c r="AA78" s="73">
        <f t="shared" si="4"/>
        <v>2013</v>
      </c>
    </row>
    <row r="79" spans="1:27" s="40" customFormat="1" ht="15" customHeight="1" x14ac:dyDescent="0.25">
      <c r="A79" s="67">
        <v>2014</v>
      </c>
      <c r="B79" s="138" t="str">
        <f t="shared" ref="B79:Z79" si="27">IF(B43="-",B115,IF(B115="-",-B43,IF(AND(B43="-",B115="-"),"-",IF(B115=B43,"-",IF(OR(B43=".",B115="."),".",B115-B43)))))</f>
        <v>-</v>
      </c>
      <c r="C79" s="138" t="str">
        <f t="shared" si="27"/>
        <v>-</v>
      </c>
      <c r="D79" s="138" t="str">
        <f t="shared" si="27"/>
        <v>-</v>
      </c>
      <c r="E79" s="138" t="str">
        <f t="shared" si="27"/>
        <v>-</v>
      </c>
      <c r="F79" s="138" t="str">
        <f t="shared" si="27"/>
        <v>-</v>
      </c>
      <c r="G79" s="138" t="str">
        <f t="shared" si="27"/>
        <v>-</v>
      </c>
      <c r="H79" s="138" t="str">
        <f t="shared" si="27"/>
        <v>-</v>
      </c>
      <c r="I79" s="138" t="str">
        <f t="shared" si="27"/>
        <v>-</v>
      </c>
      <c r="J79" s="138" t="str">
        <f t="shared" si="27"/>
        <v>-</v>
      </c>
      <c r="K79" s="138" t="str">
        <f t="shared" si="27"/>
        <v>-</v>
      </c>
      <c r="L79" s="138" t="str">
        <f t="shared" si="27"/>
        <v>-</v>
      </c>
      <c r="M79" s="138" t="str">
        <f t="shared" si="27"/>
        <v>-</v>
      </c>
      <c r="N79" s="138" t="str">
        <f t="shared" si="27"/>
        <v>-</v>
      </c>
      <c r="O79" s="138" t="str">
        <f t="shared" si="27"/>
        <v>-</v>
      </c>
      <c r="P79" s="138" t="str">
        <f t="shared" si="27"/>
        <v>-</v>
      </c>
      <c r="Q79" s="138" t="str">
        <f t="shared" si="27"/>
        <v>-</v>
      </c>
      <c r="R79" s="138" t="str">
        <f t="shared" si="27"/>
        <v>-</v>
      </c>
      <c r="S79" s="138" t="str">
        <f t="shared" si="27"/>
        <v>-</v>
      </c>
      <c r="T79" s="138" t="str">
        <f t="shared" si="27"/>
        <v>-</v>
      </c>
      <c r="U79" s="138" t="str">
        <f t="shared" si="27"/>
        <v>-</v>
      </c>
      <c r="V79" s="138" t="str">
        <f t="shared" si="27"/>
        <v>-</v>
      </c>
      <c r="W79" s="138" t="str">
        <f t="shared" si="27"/>
        <v>-</v>
      </c>
      <c r="X79" s="138" t="str">
        <f t="shared" si="27"/>
        <v>-</v>
      </c>
      <c r="Y79" s="138" t="str">
        <f t="shared" si="27"/>
        <v>-</v>
      </c>
      <c r="Z79" s="138" t="str">
        <f t="shared" si="27"/>
        <v>-</v>
      </c>
      <c r="AA79" s="73">
        <f t="shared" si="4"/>
        <v>2014</v>
      </c>
    </row>
    <row r="80" spans="1:27" s="40" customFormat="1" ht="15" customHeight="1" x14ac:dyDescent="0.25">
      <c r="A80" s="67">
        <v>2015</v>
      </c>
      <c r="B80" s="138" t="str">
        <f t="shared" ref="B80:Z80" si="28">IF(B44="-",B116,IF(B116="-",-B44,IF(AND(B44="-",B116="-"),"-",IF(B116=B44,"-",IF(OR(B44=".",B116="."),".",B116-B44)))))</f>
        <v>-</v>
      </c>
      <c r="C80" s="138" t="str">
        <f t="shared" si="28"/>
        <v>-</v>
      </c>
      <c r="D80" s="138" t="str">
        <f t="shared" si="28"/>
        <v>-</v>
      </c>
      <c r="E80" s="138" t="str">
        <f t="shared" si="28"/>
        <v>-</v>
      </c>
      <c r="F80" s="138" t="str">
        <f t="shared" si="28"/>
        <v>-</v>
      </c>
      <c r="G80" s="138" t="str">
        <f t="shared" si="28"/>
        <v>-</v>
      </c>
      <c r="H80" s="138" t="str">
        <f t="shared" si="28"/>
        <v>-</v>
      </c>
      <c r="I80" s="138" t="str">
        <f t="shared" si="28"/>
        <v>-</v>
      </c>
      <c r="J80" s="138" t="str">
        <f t="shared" si="28"/>
        <v>-</v>
      </c>
      <c r="K80" s="138" t="str">
        <f t="shared" si="28"/>
        <v>-</v>
      </c>
      <c r="L80" s="138" t="str">
        <f t="shared" si="28"/>
        <v>-</v>
      </c>
      <c r="M80" s="138" t="str">
        <f t="shared" si="28"/>
        <v>-</v>
      </c>
      <c r="N80" s="138" t="str">
        <f t="shared" si="28"/>
        <v>-</v>
      </c>
      <c r="O80" s="138" t="str">
        <f t="shared" si="28"/>
        <v>-</v>
      </c>
      <c r="P80" s="138" t="str">
        <f t="shared" si="28"/>
        <v>-</v>
      </c>
      <c r="Q80" s="138" t="str">
        <f t="shared" si="28"/>
        <v>-</v>
      </c>
      <c r="R80" s="138" t="str">
        <f t="shared" si="28"/>
        <v>-</v>
      </c>
      <c r="S80" s="138" t="str">
        <f t="shared" si="28"/>
        <v>-</v>
      </c>
      <c r="T80" s="138" t="str">
        <f t="shared" si="28"/>
        <v>-</v>
      </c>
      <c r="U80" s="138" t="str">
        <f t="shared" si="28"/>
        <v>-</v>
      </c>
      <c r="V80" s="138" t="str">
        <f t="shared" si="28"/>
        <v>-</v>
      </c>
      <c r="W80" s="138" t="str">
        <f t="shared" si="28"/>
        <v>-</v>
      </c>
      <c r="X80" s="138" t="str">
        <f t="shared" si="28"/>
        <v>-</v>
      </c>
      <c r="Y80" s="138" t="str">
        <f t="shared" si="28"/>
        <v>-</v>
      </c>
      <c r="Z80" s="138" t="str">
        <f t="shared" si="28"/>
        <v>-</v>
      </c>
      <c r="AA80" s="73">
        <f t="shared" si="4"/>
        <v>2015</v>
      </c>
    </row>
    <row r="81" spans="1:27" s="40" customFormat="1" ht="15" customHeight="1" x14ac:dyDescent="0.25">
      <c r="A81" s="67">
        <v>2016</v>
      </c>
      <c r="B81" s="138" t="str">
        <f t="shared" ref="B81:Z81" si="29">IF(B45="-",B117,IF(B117="-",-B45,IF(AND(B45="-",B117="-"),"-",IF(B117=B45,"-",IF(OR(B45=".",B117="."),".",B117-B45)))))</f>
        <v>-</v>
      </c>
      <c r="C81" s="138" t="str">
        <f t="shared" si="29"/>
        <v>-</v>
      </c>
      <c r="D81" s="138" t="str">
        <f t="shared" si="29"/>
        <v>-</v>
      </c>
      <c r="E81" s="138" t="str">
        <f t="shared" si="29"/>
        <v>-</v>
      </c>
      <c r="F81" s="138" t="str">
        <f t="shared" si="29"/>
        <v>-</v>
      </c>
      <c r="G81" s="138" t="str">
        <f t="shared" si="29"/>
        <v>-</v>
      </c>
      <c r="H81" s="138" t="str">
        <f t="shared" si="29"/>
        <v>-</v>
      </c>
      <c r="I81" s="138" t="str">
        <f t="shared" si="29"/>
        <v>-</v>
      </c>
      <c r="J81" s="138" t="str">
        <f t="shared" si="29"/>
        <v>-</v>
      </c>
      <c r="K81" s="138" t="str">
        <f t="shared" si="29"/>
        <v>-</v>
      </c>
      <c r="L81" s="138" t="str">
        <f t="shared" si="29"/>
        <v>-</v>
      </c>
      <c r="M81" s="138" t="str">
        <f t="shared" si="29"/>
        <v>-</v>
      </c>
      <c r="N81" s="138" t="str">
        <f t="shared" si="29"/>
        <v>-</v>
      </c>
      <c r="O81" s="138" t="str">
        <f t="shared" si="29"/>
        <v>-</v>
      </c>
      <c r="P81" s="138" t="str">
        <f t="shared" si="29"/>
        <v>-</v>
      </c>
      <c r="Q81" s="138" t="str">
        <f t="shared" si="29"/>
        <v>-</v>
      </c>
      <c r="R81" s="138" t="str">
        <f t="shared" si="29"/>
        <v>-</v>
      </c>
      <c r="S81" s="138" t="str">
        <f t="shared" si="29"/>
        <v>-</v>
      </c>
      <c r="T81" s="138" t="str">
        <f t="shared" si="29"/>
        <v>-</v>
      </c>
      <c r="U81" s="138" t="str">
        <f t="shared" si="29"/>
        <v>-</v>
      </c>
      <c r="V81" s="138" t="str">
        <f t="shared" si="29"/>
        <v>-</v>
      </c>
      <c r="W81" s="138" t="str">
        <f t="shared" si="29"/>
        <v>-</v>
      </c>
      <c r="X81" s="138" t="str">
        <f t="shared" si="29"/>
        <v>-</v>
      </c>
      <c r="Y81" s="138" t="str">
        <f t="shared" si="29"/>
        <v>-</v>
      </c>
      <c r="Z81" s="138" t="str">
        <f t="shared" si="29"/>
        <v>-</v>
      </c>
      <c r="AA81" s="73">
        <f t="shared" si="4"/>
        <v>2016</v>
      </c>
    </row>
    <row r="82" spans="1:27" s="40" customFormat="1" ht="15" customHeight="1" x14ac:dyDescent="0.25">
      <c r="A82" s="67">
        <v>2017</v>
      </c>
      <c r="B82" s="138" t="str">
        <f t="shared" ref="B82:Z82" si="30">IF(B46="-",B118,IF(B118="-",-B46,IF(AND(B46="-",B118="-"),"-",IF(B118=B46,"-",IF(OR(B46=".",B118="."),".",B118-B46)))))</f>
        <v>-</v>
      </c>
      <c r="C82" s="138" t="str">
        <f t="shared" si="30"/>
        <v>-</v>
      </c>
      <c r="D82" s="138" t="str">
        <f t="shared" si="30"/>
        <v>-</v>
      </c>
      <c r="E82" s="138" t="str">
        <f t="shared" si="30"/>
        <v>-</v>
      </c>
      <c r="F82" s="138" t="str">
        <f t="shared" si="30"/>
        <v>-</v>
      </c>
      <c r="G82" s="138" t="str">
        <f t="shared" si="30"/>
        <v>-</v>
      </c>
      <c r="H82" s="138" t="str">
        <f t="shared" si="30"/>
        <v>-</v>
      </c>
      <c r="I82" s="138" t="str">
        <f t="shared" si="30"/>
        <v>-</v>
      </c>
      <c r="J82" s="138" t="str">
        <f t="shared" si="30"/>
        <v>-</v>
      </c>
      <c r="K82" s="138" t="str">
        <f t="shared" si="30"/>
        <v>-</v>
      </c>
      <c r="L82" s="138" t="str">
        <f t="shared" si="30"/>
        <v>-</v>
      </c>
      <c r="M82" s="138" t="str">
        <f t="shared" si="30"/>
        <v>-</v>
      </c>
      <c r="N82" s="138" t="str">
        <f t="shared" si="30"/>
        <v>-</v>
      </c>
      <c r="O82" s="138" t="str">
        <f t="shared" si="30"/>
        <v>-</v>
      </c>
      <c r="P82" s="138" t="str">
        <f t="shared" si="30"/>
        <v>-</v>
      </c>
      <c r="Q82" s="138" t="str">
        <f t="shared" si="30"/>
        <v>-</v>
      </c>
      <c r="R82" s="138" t="str">
        <f t="shared" si="30"/>
        <v>-</v>
      </c>
      <c r="S82" s="138" t="str">
        <f t="shared" si="30"/>
        <v>-</v>
      </c>
      <c r="T82" s="138" t="str">
        <f t="shared" si="30"/>
        <v>-</v>
      </c>
      <c r="U82" s="138" t="str">
        <f t="shared" si="30"/>
        <v>-</v>
      </c>
      <c r="V82" s="138" t="str">
        <f t="shared" si="30"/>
        <v>-</v>
      </c>
      <c r="W82" s="138" t="str">
        <f t="shared" si="30"/>
        <v>-</v>
      </c>
      <c r="X82" s="138" t="str">
        <f t="shared" si="30"/>
        <v>-</v>
      </c>
      <c r="Y82" s="138" t="str">
        <f t="shared" si="30"/>
        <v>-</v>
      </c>
      <c r="Z82" s="138" t="str">
        <f t="shared" si="30"/>
        <v>-</v>
      </c>
      <c r="AA82" s="73">
        <f t="shared" si="4"/>
        <v>2017</v>
      </c>
    </row>
    <row r="83" spans="1:27" s="40" customFormat="1" ht="15" customHeight="1" x14ac:dyDescent="0.25">
      <c r="A83" s="67">
        <v>2018</v>
      </c>
      <c r="B83" s="138" t="str">
        <f t="shared" ref="B83:Z83" si="31">IF(B47="-",B119,IF(B119="-",-B47,IF(AND(B47="-",B119="-"),"-",IF(B119=B47,"-",IF(OR(B47=".",B119="."),".",B119-B47)))))</f>
        <v>-</v>
      </c>
      <c r="C83" s="138" t="str">
        <f t="shared" si="31"/>
        <v>-</v>
      </c>
      <c r="D83" s="138" t="str">
        <f t="shared" si="31"/>
        <v>-</v>
      </c>
      <c r="E83" s="138" t="str">
        <f t="shared" si="31"/>
        <v>-</v>
      </c>
      <c r="F83" s="138" t="str">
        <f t="shared" si="31"/>
        <v>-</v>
      </c>
      <c r="G83" s="138" t="str">
        <f t="shared" si="31"/>
        <v>-</v>
      </c>
      <c r="H83" s="138" t="str">
        <f t="shared" si="31"/>
        <v>-</v>
      </c>
      <c r="I83" s="138" t="str">
        <f t="shared" si="31"/>
        <v>-</v>
      </c>
      <c r="J83" s="138" t="str">
        <f t="shared" si="31"/>
        <v>-</v>
      </c>
      <c r="K83" s="138" t="str">
        <f t="shared" si="31"/>
        <v>-</v>
      </c>
      <c r="L83" s="138" t="str">
        <f t="shared" si="31"/>
        <v>-</v>
      </c>
      <c r="M83" s="138" t="str">
        <f t="shared" si="31"/>
        <v>-</v>
      </c>
      <c r="N83" s="138" t="str">
        <f t="shared" si="31"/>
        <v>-</v>
      </c>
      <c r="O83" s="138" t="str">
        <f t="shared" si="31"/>
        <v>-</v>
      </c>
      <c r="P83" s="138" t="str">
        <f t="shared" si="31"/>
        <v>-</v>
      </c>
      <c r="Q83" s="138" t="str">
        <f t="shared" si="31"/>
        <v>-</v>
      </c>
      <c r="R83" s="138" t="str">
        <f t="shared" si="31"/>
        <v>-</v>
      </c>
      <c r="S83" s="138" t="str">
        <f t="shared" si="31"/>
        <v>-</v>
      </c>
      <c r="T83" s="138" t="str">
        <f t="shared" si="31"/>
        <v>-</v>
      </c>
      <c r="U83" s="138" t="str">
        <f t="shared" si="31"/>
        <v>-</v>
      </c>
      <c r="V83" s="138" t="str">
        <f t="shared" si="31"/>
        <v>-</v>
      </c>
      <c r="W83" s="138" t="str">
        <f t="shared" si="31"/>
        <v>-</v>
      </c>
      <c r="X83" s="138" t="str">
        <f t="shared" si="31"/>
        <v>-</v>
      </c>
      <c r="Y83" s="138" t="str">
        <f t="shared" si="31"/>
        <v>-</v>
      </c>
      <c r="Z83" s="138" t="str">
        <f t="shared" si="31"/>
        <v>-</v>
      </c>
      <c r="AA83" s="73">
        <f t="shared" si="4"/>
        <v>2018</v>
      </c>
    </row>
    <row r="84" spans="1:27" s="40" customFormat="1" ht="15" customHeight="1" x14ac:dyDescent="0.25">
      <c r="A84" s="67">
        <v>2019</v>
      </c>
      <c r="B84" s="138" t="str">
        <f t="shared" ref="B84:Z84" si="32">IF(B48="-",B120,IF(B120="-",-B48,IF(AND(B48="-",B120="-"),"-",IF(B120=B48,"-",IF(OR(B48=".",B120="."),".",B120-B48)))))</f>
        <v>-</v>
      </c>
      <c r="C84" s="138" t="str">
        <f t="shared" si="32"/>
        <v>-</v>
      </c>
      <c r="D84" s="138" t="str">
        <f t="shared" si="32"/>
        <v>-</v>
      </c>
      <c r="E84" s="138" t="str">
        <f t="shared" si="32"/>
        <v>-</v>
      </c>
      <c r="F84" s="138" t="str">
        <f t="shared" si="32"/>
        <v>-</v>
      </c>
      <c r="G84" s="138" t="str">
        <f t="shared" si="32"/>
        <v>-</v>
      </c>
      <c r="H84" s="138" t="str">
        <f t="shared" si="32"/>
        <v>-</v>
      </c>
      <c r="I84" s="138" t="str">
        <f t="shared" si="32"/>
        <v>-</v>
      </c>
      <c r="J84" s="138" t="str">
        <f t="shared" si="32"/>
        <v>-</v>
      </c>
      <c r="K84" s="138" t="str">
        <f t="shared" si="32"/>
        <v>-</v>
      </c>
      <c r="L84" s="138" t="str">
        <f t="shared" si="32"/>
        <v>-</v>
      </c>
      <c r="M84" s="138" t="str">
        <f t="shared" si="32"/>
        <v>-</v>
      </c>
      <c r="N84" s="138" t="str">
        <f t="shared" si="32"/>
        <v>-</v>
      </c>
      <c r="O84" s="138" t="str">
        <f t="shared" si="32"/>
        <v>-</v>
      </c>
      <c r="P84" s="138" t="str">
        <f t="shared" si="32"/>
        <v>-</v>
      </c>
      <c r="Q84" s="138" t="str">
        <f t="shared" si="32"/>
        <v>-</v>
      </c>
      <c r="R84" s="138" t="str">
        <f t="shared" si="32"/>
        <v>-</v>
      </c>
      <c r="S84" s="138" t="str">
        <f t="shared" si="32"/>
        <v>-</v>
      </c>
      <c r="T84" s="138" t="str">
        <f t="shared" si="32"/>
        <v>-</v>
      </c>
      <c r="U84" s="138" t="str">
        <f t="shared" si="32"/>
        <v>-</v>
      </c>
      <c r="V84" s="138" t="str">
        <f t="shared" si="32"/>
        <v>-</v>
      </c>
      <c r="W84" s="138" t="str">
        <f t="shared" si="32"/>
        <v>-</v>
      </c>
      <c r="X84" s="138" t="str">
        <f t="shared" si="32"/>
        <v>-</v>
      </c>
      <c r="Y84" s="138" t="str">
        <f t="shared" si="32"/>
        <v>-</v>
      </c>
      <c r="Z84" s="138" t="str">
        <f t="shared" si="32"/>
        <v>-</v>
      </c>
      <c r="AA84" s="73">
        <f t="shared" si="4"/>
        <v>2019</v>
      </c>
    </row>
    <row r="85" spans="1:27" s="40" customFormat="1" ht="15" customHeight="1" x14ac:dyDescent="0.25">
      <c r="A85" s="67">
        <v>2020</v>
      </c>
      <c r="B85" s="138">
        <f t="shared" ref="B85:Z85" si="33">IF(B49="-",B121,IF(B121="-",-B49,IF(AND(B49="-",B121="-"),"-",IF(B121=B49,"-",IF(OR(B49=".",B121="."),".",B121-B49)))))</f>
        <v>3</v>
      </c>
      <c r="C85" s="138">
        <f t="shared" si="33"/>
        <v>3</v>
      </c>
      <c r="D85" s="138" t="str">
        <f t="shared" si="33"/>
        <v>-</v>
      </c>
      <c r="E85" s="138">
        <f t="shared" si="33"/>
        <v>3</v>
      </c>
      <c r="F85" s="138">
        <f t="shared" si="33"/>
        <v>1</v>
      </c>
      <c r="G85" s="138" t="str">
        <f t="shared" si="33"/>
        <v>-</v>
      </c>
      <c r="H85" s="138">
        <f t="shared" si="33"/>
        <v>1</v>
      </c>
      <c r="I85" s="138" t="str">
        <f t="shared" si="33"/>
        <v>-</v>
      </c>
      <c r="J85" s="138" t="str">
        <f t="shared" si="33"/>
        <v>-</v>
      </c>
      <c r="K85" s="138" t="str">
        <f t="shared" si="33"/>
        <v>-</v>
      </c>
      <c r="L85" s="138" t="str">
        <f t="shared" si="33"/>
        <v>-</v>
      </c>
      <c r="M85" s="138" t="str">
        <f t="shared" si="33"/>
        <v>-</v>
      </c>
      <c r="N85" s="138" t="str">
        <f t="shared" si="33"/>
        <v>-</v>
      </c>
      <c r="O85" s="138" t="str">
        <f t="shared" si="33"/>
        <v>-</v>
      </c>
      <c r="P85" s="138" t="str">
        <f t="shared" si="33"/>
        <v>-</v>
      </c>
      <c r="Q85" s="138" t="str">
        <f t="shared" si="33"/>
        <v>-</v>
      </c>
      <c r="R85" s="138">
        <f t="shared" si="33"/>
        <v>2</v>
      </c>
      <c r="S85" s="138" t="str">
        <f t="shared" si="33"/>
        <v>-</v>
      </c>
      <c r="T85" s="138">
        <f t="shared" si="33"/>
        <v>2</v>
      </c>
      <c r="U85" s="138">
        <f t="shared" si="33"/>
        <v>1</v>
      </c>
      <c r="V85" s="138" t="str">
        <f t="shared" si="33"/>
        <v>-</v>
      </c>
      <c r="W85" s="138">
        <f t="shared" si="33"/>
        <v>1</v>
      </c>
      <c r="X85" s="138">
        <f t="shared" si="33"/>
        <v>1</v>
      </c>
      <c r="Y85" s="138" t="str">
        <f t="shared" si="33"/>
        <v>-</v>
      </c>
      <c r="Z85" s="138">
        <f t="shared" si="33"/>
        <v>1</v>
      </c>
      <c r="AA85" s="73">
        <f t="shared" si="4"/>
        <v>2020</v>
      </c>
    </row>
    <row r="86" spans="1:27" s="40" customFormat="1" ht="15" customHeight="1" x14ac:dyDescent="0.25">
      <c r="A86" s="67">
        <v>2021</v>
      </c>
      <c r="B86" s="138">
        <f t="shared" ref="B86:Z86" si="34">IF(B50="-",B122,IF(B122="-",-B50,IF(AND(B50="-",B122="-"),"-",IF(B122=B50,"-",IF(OR(B50=".",B122="."),".",B122-B50)))))</f>
        <v>553</v>
      </c>
      <c r="C86" s="138">
        <f t="shared" si="34"/>
        <v>553</v>
      </c>
      <c r="D86" s="138" t="str">
        <f t="shared" si="34"/>
        <v>-</v>
      </c>
      <c r="E86" s="138">
        <f t="shared" si="34"/>
        <v>553</v>
      </c>
      <c r="F86" s="138">
        <f t="shared" si="34"/>
        <v>3</v>
      </c>
      <c r="G86" s="138" t="str">
        <f t="shared" si="34"/>
        <v>-</v>
      </c>
      <c r="H86" s="138">
        <f t="shared" si="34"/>
        <v>2</v>
      </c>
      <c r="I86" s="138">
        <f t="shared" si="34"/>
        <v>271</v>
      </c>
      <c r="J86" s="138" t="str">
        <f t="shared" si="34"/>
        <v>-</v>
      </c>
      <c r="K86" s="138">
        <f t="shared" si="34"/>
        <v>272</v>
      </c>
      <c r="L86" s="138">
        <f t="shared" si="34"/>
        <v>62</v>
      </c>
      <c r="M86" s="138" t="str">
        <f t="shared" si="34"/>
        <v>-</v>
      </c>
      <c r="N86" s="138">
        <f t="shared" si="34"/>
        <v>62</v>
      </c>
      <c r="O86" s="138">
        <f t="shared" si="34"/>
        <v>-5</v>
      </c>
      <c r="P86" s="138" t="str">
        <f t="shared" si="34"/>
        <v>-</v>
      </c>
      <c r="Q86" s="138">
        <f t="shared" si="34"/>
        <v>-5</v>
      </c>
      <c r="R86" s="138">
        <f t="shared" si="34"/>
        <v>285</v>
      </c>
      <c r="S86" s="138" t="str">
        <f t="shared" si="34"/>
        <v>-</v>
      </c>
      <c r="T86" s="138">
        <f t="shared" si="34"/>
        <v>285</v>
      </c>
      <c r="U86" s="138">
        <f t="shared" si="34"/>
        <v>-1117</v>
      </c>
      <c r="V86" s="138" t="str">
        <f t="shared" si="34"/>
        <v>-</v>
      </c>
      <c r="W86" s="138">
        <f t="shared" si="34"/>
        <v>-1118</v>
      </c>
      <c r="X86" s="138">
        <f t="shared" si="34"/>
        <v>-257</v>
      </c>
      <c r="Y86" s="138" t="str">
        <f t="shared" si="34"/>
        <v>-</v>
      </c>
      <c r="Z86" s="138">
        <f t="shared" si="34"/>
        <v>-257</v>
      </c>
      <c r="AA86" s="73">
        <f t="shared" si="4"/>
        <v>2021</v>
      </c>
    </row>
    <row r="87" spans="1:27" s="40" customFormat="1" ht="15" customHeight="1" x14ac:dyDescent="0.25">
      <c r="A87" s="67">
        <v>2022</v>
      </c>
      <c r="B87" s="138">
        <f t="shared" ref="B87:Z87" si="35">IF(B51="-",B123,IF(B123="-",-B51,IF(AND(B51="-",B123="-"),"-",IF(B123=B51,"-",IF(OR(B51=".",B123="."),".",B123-B51)))))</f>
        <v>2411</v>
      </c>
      <c r="C87" s="138">
        <f t="shared" si="35"/>
        <v>2410</v>
      </c>
      <c r="D87" s="138" t="str">
        <f t="shared" si="35"/>
        <v>-</v>
      </c>
      <c r="E87" s="138">
        <f t="shared" si="35"/>
        <v>2410</v>
      </c>
      <c r="F87" s="138">
        <f t="shared" si="35"/>
        <v>141</v>
      </c>
      <c r="G87" s="138" t="str">
        <f t="shared" si="35"/>
        <v>-</v>
      </c>
      <c r="H87" s="138">
        <f t="shared" si="35"/>
        <v>141</v>
      </c>
      <c r="I87" s="138">
        <f t="shared" si="35"/>
        <v>2582</v>
      </c>
      <c r="J87" s="138" t="str">
        <f t="shared" si="35"/>
        <v>-</v>
      </c>
      <c r="K87" s="138">
        <f t="shared" si="35"/>
        <v>2581</v>
      </c>
      <c r="L87" s="138">
        <f t="shared" si="35"/>
        <v>-458</v>
      </c>
      <c r="M87" s="138" t="str">
        <f t="shared" si="35"/>
        <v>-</v>
      </c>
      <c r="N87" s="138">
        <f t="shared" si="35"/>
        <v>-458</v>
      </c>
      <c r="O87" s="138">
        <f t="shared" si="35"/>
        <v>59</v>
      </c>
      <c r="P87" s="138" t="str">
        <f t="shared" si="35"/>
        <v>-</v>
      </c>
      <c r="Q87" s="138">
        <f t="shared" si="35"/>
        <v>58</v>
      </c>
      <c r="R87" s="138">
        <f t="shared" si="35"/>
        <v>-370</v>
      </c>
      <c r="S87" s="138" t="str">
        <f t="shared" si="35"/>
        <v>-</v>
      </c>
      <c r="T87" s="138">
        <f t="shared" si="35"/>
        <v>-370</v>
      </c>
      <c r="U87" s="138">
        <f t="shared" si="35"/>
        <v>172</v>
      </c>
      <c r="V87" s="138" t="str">
        <f t="shared" si="35"/>
        <v>-</v>
      </c>
      <c r="W87" s="138">
        <f t="shared" si="35"/>
        <v>173</v>
      </c>
      <c r="X87" s="138">
        <f t="shared" si="35"/>
        <v>-45</v>
      </c>
      <c r="Y87" s="138" t="str">
        <f t="shared" si="35"/>
        <v>-</v>
      </c>
      <c r="Z87" s="138">
        <f t="shared" si="35"/>
        <v>-45</v>
      </c>
      <c r="AA87" s="73">
        <f t="shared" si="4"/>
        <v>2022</v>
      </c>
    </row>
    <row r="88" spans="1:27" s="40" customFormat="1" ht="15" customHeight="1" x14ac:dyDescent="0.25">
      <c r="A88" s="67">
        <v>2023</v>
      </c>
      <c r="B88" s="138">
        <f t="shared" ref="B88:Z88" si="36">IF(B52="-",B124,IF(B124="-",-B52,IF(AND(B52="-",B124="-"),"-",IF(B124=B52,"-",IF(OR(B52=".",B124="."),".",B124-B52)))))</f>
        <v>-5988</v>
      </c>
      <c r="C88" s="138">
        <f t="shared" si="36"/>
        <v>-5989</v>
      </c>
      <c r="D88" s="138" t="str">
        <f t="shared" si="36"/>
        <v>-</v>
      </c>
      <c r="E88" s="138">
        <f t="shared" si="36"/>
        <v>-5988</v>
      </c>
      <c r="F88" s="138">
        <f t="shared" si="36"/>
        <v>-247</v>
      </c>
      <c r="G88" s="138" t="str">
        <f t="shared" si="36"/>
        <v>-</v>
      </c>
      <c r="H88" s="138">
        <f t="shared" si="36"/>
        <v>-247</v>
      </c>
      <c r="I88" s="138">
        <f t="shared" si="36"/>
        <v>3261</v>
      </c>
      <c r="J88" s="138" t="str">
        <f t="shared" si="36"/>
        <v>-</v>
      </c>
      <c r="K88" s="138">
        <f t="shared" si="36"/>
        <v>3261</v>
      </c>
      <c r="L88" s="138">
        <f t="shared" si="36"/>
        <v>2128</v>
      </c>
      <c r="M88" s="138" t="str">
        <f t="shared" si="36"/>
        <v>-</v>
      </c>
      <c r="N88" s="138">
        <f t="shared" si="36"/>
        <v>2128</v>
      </c>
      <c r="O88" s="138">
        <f t="shared" si="36"/>
        <v>-3249</v>
      </c>
      <c r="P88" s="138" t="str">
        <f t="shared" si="36"/>
        <v>-</v>
      </c>
      <c r="Q88" s="138">
        <f t="shared" si="36"/>
        <v>-3248</v>
      </c>
      <c r="R88" s="138">
        <f t="shared" si="36"/>
        <v>-5755</v>
      </c>
      <c r="S88" s="138" t="str">
        <f t="shared" si="36"/>
        <v>-</v>
      </c>
      <c r="T88" s="138">
        <f t="shared" si="36"/>
        <v>-5754</v>
      </c>
      <c r="U88" s="138">
        <f t="shared" si="36"/>
        <v>-4978</v>
      </c>
      <c r="V88" s="138" t="str">
        <f t="shared" si="36"/>
        <v>-</v>
      </c>
      <c r="W88" s="138">
        <f t="shared" si="36"/>
        <v>-4978</v>
      </c>
      <c r="X88" s="138">
        <f t="shared" si="36"/>
        <v>-115</v>
      </c>
      <c r="Y88" s="138" t="str">
        <f t="shared" si="36"/>
        <v>-</v>
      </c>
      <c r="Z88" s="138">
        <f t="shared" si="36"/>
        <v>-115</v>
      </c>
      <c r="AA88" s="73">
        <f t="shared" si="4"/>
        <v>2023</v>
      </c>
    </row>
    <row r="89" spans="1:27"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73"/>
    </row>
    <row r="90" spans="1:27" s="38" customFormat="1" ht="15" customHeight="1" x14ac:dyDescent="0.25">
      <c r="A90" s="73"/>
      <c r="B90" s="179" t="s">
        <v>435</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73"/>
    </row>
    <row r="91" spans="1:27" s="26" customFormat="1" ht="15" customHeight="1" x14ac:dyDescent="0.2">
      <c r="A91" s="69"/>
      <c r="B91" s="33" t="s">
        <v>82</v>
      </c>
      <c r="C91" s="31" t="s">
        <v>255</v>
      </c>
      <c r="D91" s="31" t="s">
        <v>256</v>
      </c>
      <c r="E91" s="31" t="s">
        <v>230</v>
      </c>
      <c r="F91" s="31" t="s">
        <v>257</v>
      </c>
      <c r="G91" s="31" t="s">
        <v>258</v>
      </c>
      <c r="H91" s="31" t="s">
        <v>259</v>
      </c>
      <c r="I91" s="31" t="s">
        <v>260</v>
      </c>
      <c r="J91" s="31" t="s">
        <v>261</v>
      </c>
      <c r="K91" s="31" t="s">
        <v>262</v>
      </c>
      <c r="L91" s="31" t="s">
        <v>263</v>
      </c>
      <c r="M91" s="31" t="s">
        <v>264</v>
      </c>
      <c r="N91" s="31" t="s">
        <v>265</v>
      </c>
      <c r="O91" s="31" t="s">
        <v>266</v>
      </c>
      <c r="P91" s="31" t="s">
        <v>267</v>
      </c>
      <c r="Q91" s="32" t="s">
        <v>268</v>
      </c>
      <c r="R91" s="31" t="s">
        <v>371</v>
      </c>
      <c r="S91" s="31" t="s">
        <v>372</v>
      </c>
      <c r="T91" s="31" t="s">
        <v>269</v>
      </c>
      <c r="U91" s="31" t="s">
        <v>373</v>
      </c>
      <c r="V91" s="31" t="s">
        <v>374</v>
      </c>
      <c r="W91" s="31" t="s">
        <v>375</v>
      </c>
      <c r="X91" s="31" t="s">
        <v>376</v>
      </c>
      <c r="Y91" s="31" t="s">
        <v>377</v>
      </c>
      <c r="Z91" s="31" t="s">
        <v>378</v>
      </c>
      <c r="AA91" s="72" t="s">
        <v>64</v>
      </c>
    </row>
    <row r="92" spans="1:27" s="48" customFormat="1" ht="15" customHeight="1" x14ac:dyDescent="0.25">
      <c r="A92" s="73">
        <v>1991</v>
      </c>
      <c r="B92" s="138">
        <v>-20704</v>
      </c>
      <c r="C92" s="137">
        <v>168853</v>
      </c>
      <c r="D92" s="137">
        <v>154153</v>
      </c>
      <c r="E92" s="138">
        <v>14700</v>
      </c>
      <c r="F92" s="137">
        <v>16239</v>
      </c>
      <c r="G92" s="137">
        <v>15176</v>
      </c>
      <c r="H92" s="138">
        <v>1063</v>
      </c>
      <c r="I92" s="137">
        <v>17086</v>
      </c>
      <c r="J92" s="137">
        <v>10658</v>
      </c>
      <c r="K92" s="138">
        <v>6428</v>
      </c>
      <c r="L92" s="137" t="s">
        <v>9</v>
      </c>
      <c r="M92" s="137" t="s">
        <v>9</v>
      </c>
      <c r="N92" s="138" t="s">
        <v>9</v>
      </c>
      <c r="O92" s="137">
        <v>4630</v>
      </c>
      <c r="P92" s="137">
        <v>3872</v>
      </c>
      <c r="Q92" s="138">
        <v>757</v>
      </c>
      <c r="R92" s="137">
        <v>130898</v>
      </c>
      <c r="S92" s="137">
        <v>124446</v>
      </c>
      <c r="T92" s="138">
        <v>6452</v>
      </c>
      <c r="U92" s="137">
        <v>32130</v>
      </c>
      <c r="V92" s="137">
        <v>27631</v>
      </c>
      <c r="W92" s="138">
        <v>4499</v>
      </c>
      <c r="X92" s="137">
        <v>98768</v>
      </c>
      <c r="Y92" s="137">
        <v>96815</v>
      </c>
      <c r="Z92" s="138">
        <v>1953</v>
      </c>
      <c r="AA92" s="73">
        <f t="shared" ref="AA92:AA124" si="37">A92</f>
        <v>1991</v>
      </c>
    </row>
    <row r="93" spans="1:27" s="48" customFormat="1" ht="15" customHeight="1" x14ac:dyDescent="0.25">
      <c r="A93" s="73">
        <v>1992</v>
      </c>
      <c r="B93" s="138">
        <v>-23706</v>
      </c>
      <c r="C93" s="137">
        <v>270330</v>
      </c>
      <c r="D93" s="137">
        <v>234335</v>
      </c>
      <c r="E93" s="138">
        <v>35994</v>
      </c>
      <c r="F93" s="137">
        <v>16133</v>
      </c>
      <c r="G93" s="137">
        <v>15367</v>
      </c>
      <c r="H93" s="138">
        <v>766</v>
      </c>
      <c r="I93" s="137">
        <v>48736</v>
      </c>
      <c r="J93" s="137">
        <v>17527</v>
      </c>
      <c r="K93" s="138">
        <v>31209</v>
      </c>
      <c r="L93" s="137" t="s">
        <v>9</v>
      </c>
      <c r="M93" s="137" t="s">
        <v>9</v>
      </c>
      <c r="N93" s="138" t="s">
        <v>9</v>
      </c>
      <c r="O93" s="137">
        <v>6005</v>
      </c>
      <c r="P93" s="137">
        <v>5927</v>
      </c>
      <c r="Q93" s="138">
        <v>78</v>
      </c>
      <c r="R93" s="137">
        <v>199456</v>
      </c>
      <c r="S93" s="137">
        <v>195514</v>
      </c>
      <c r="T93" s="138">
        <v>3941</v>
      </c>
      <c r="U93" s="137">
        <v>52400</v>
      </c>
      <c r="V93" s="137">
        <v>48643</v>
      </c>
      <c r="W93" s="138">
        <v>3757</v>
      </c>
      <c r="X93" s="137">
        <v>147056</v>
      </c>
      <c r="Y93" s="137">
        <v>146871</v>
      </c>
      <c r="Z93" s="138">
        <v>185</v>
      </c>
      <c r="AA93" s="73">
        <f t="shared" si="37"/>
        <v>1992</v>
      </c>
    </row>
    <row r="94" spans="1:27" s="48" customFormat="1" ht="15" customHeight="1" x14ac:dyDescent="0.25">
      <c r="A94" s="73">
        <v>1993</v>
      </c>
      <c r="B94" s="138">
        <v>-102073</v>
      </c>
      <c r="C94" s="137">
        <v>382766</v>
      </c>
      <c r="D94" s="137">
        <v>361964</v>
      </c>
      <c r="E94" s="138">
        <v>20802</v>
      </c>
      <c r="F94" s="137">
        <v>29589</v>
      </c>
      <c r="G94" s="137">
        <v>25382</v>
      </c>
      <c r="H94" s="138">
        <v>4207</v>
      </c>
      <c r="I94" s="137">
        <v>54415</v>
      </c>
      <c r="J94" s="137">
        <v>44911</v>
      </c>
      <c r="K94" s="138">
        <v>9504</v>
      </c>
      <c r="L94" s="137" t="s">
        <v>9</v>
      </c>
      <c r="M94" s="137" t="s">
        <v>9</v>
      </c>
      <c r="N94" s="138" t="s">
        <v>9</v>
      </c>
      <c r="O94" s="137">
        <v>11039</v>
      </c>
      <c r="P94" s="137">
        <v>10359</v>
      </c>
      <c r="Q94" s="138">
        <v>681</v>
      </c>
      <c r="R94" s="137">
        <v>287723</v>
      </c>
      <c r="S94" s="137">
        <v>281312</v>
      </c>
      <c r="T94" s="138">
        <v>6411</v>
      </c>
      <c r="U94" s="137">
        <v>102786</v>
      </c>
      <c r="V94" s="137">
        <v>99303</v>
      </c>
      <c r="W94" s="138">
        <v>3483</v>
      </c>
      <c r="X94" s="137">
        <v>184937</v>
      </c>
      <c r="Y94" s="137">
        <v>182010</v>
      </c>
      <c r="Z94" s="138">
        <v>2928</v>
      </c>
      <c r="AA94" s="73">
        <f t="shared" si="37"/>
        <v>1993</v>
      </c>
    </row>
    <row r="95" spans="1:27" s="48" customFormat="1" ht="15" customHeight="1" x14ac:dyDescent="0.25">
      <c r="A95" s="73">
        <v>1994</v>
      </c>
      <c r="B95" s="138">
        <v>26594</v>
      </c>
      <c r="C95" s="137">
        <v>331547</v>
      </c>
      <c r="D95" s="137">
        <v>297338</v>
      </c>
      <c r="E95" s="138">
        <v>34209</v>
      </c>
      <c r="F95" s="137">
        <v>37948</v>
      </c>
      <c r="G95" s="137">
        <v>31820</v>
      </c>
      <c r="H95" s="138">
        <v>6129</v>
      </c>
      <c r="I95" s="137">
        <v>42669</v>
      </c>
      <c r="J95" s="137">
        <v>31379</v>
      </c>
      <c r="K95" s="138">
        <v>11290</v>
      </c>
      <c r="L95" s="137">
        <v>13592</v>
      </c>
      <c r="M95" s="137">
        <v>5230</v>
      </c>
      <c r="N95" s="138">
        <v>8362</v>
      </c>
      <c r="O95" s="137">
        <v>13932</v>
      </c>
      <c r="P95" s="137">
        <v>11090</v>
      </c>
      <c r="Q95" s="138">
        <v>2842</v>
      </c>
      <c r="R95" s="137">
        <v>236997</v>
      </c>
      <c r="S95" s="137">
        <v>223049</v>
      </c>
      <c r="T95" s="138">
        <v>13949</v>
      </c>
      <c r="U95" s="137">
        <v>77996</v>
      </c>
      <c r="V95" s="137">
        <v>75130</v>
      </c>
      <c r="W95" s="138">
        <v>2866</v>
      </c>
      <c r="X95" s="137">
        <v>159001</v>
      </c>
      <c r="Y95" s="137">
        <v>147919</v>
      </c>
      <c r="Z95" s="138">
        <v>11082</v>
      </c>
      <c r="AA95" s="73">
        <f t="shared" si="37"/>
        <v>1994</v>
      </c>
    </row>
    <row r="96" spans="1:27" s="48" customFormat="1" ht="15" customHeight="1" x14ac:dyDescent="0.25">
      <c r="A96" s="73">
        <v>1995</v>
      </c>
      <c r="B96" s="138">
        <v>-25848</v>
      </c>
      <c r="C96" s="137">
        <v>387045</v>
      </c>
      <c r="D96" s="137">
        <v>374473</v>
      </c>
      <c r="E96" s="138">
        <v>12573</v>
      </c>
      <c r="F96" s="137">
        <v>31631</v>
      </c>
      <c r="G96" s="137">
        <v>32514</v>
      </c>
      <c r="H96" s="138">
        <v>-883</v>
      </c>
      <c r="I96" s="137">
        <v>42126</v>
      </c>
      <c r="J96" s="137">
        <v>42016</v>
      </c>
      <c r="K96" s="138">
        <v>110</v>
      </c>
      <c r="L96" s="137">
        <v>15587</v>
      </c>
      <c r="M96" s="137">
        <v>15149</v>
      </c>
      <c r="N96" s="138">
        <v>438</v>
      </c>
      <c r="O96" s="137">
        <v>20641</v>
      </c>
      <c r="P96" s="137">
        <v>19603</v>
      </c>
      <c r="Q96" s="138">
        <v>1038</v>
      </c>
      <c r="R96" s="137">
        <v>292647</v>
      </c>
      <c r="S96" s="137">
        <v>280339</v>
      </c>
      <c r="T96" s="138">
        <v>12308</v>
      </c>
      <c r="U96" s="137">
        <v>114746</v>
      </c>
      <c r="V96" s="137">
        <v>111227</v>
      </c>
      <c r="W96" s="138">
        <v>3519</v>
      </c>
      <c r="X96" s="137">
        <v>177901</v>
      </c>
      <c r="Y96" s="137">
        <v>169112</v>
      </c>
      <c r="Z96" s="138">
        <v>8789</v>
      </c>
      <c r="AA96" s="73">
        <f t="shared" si="37"/>
        <v>1995</v>
      </c>
    </row>
    <row r="97" spans="1:27" s="48" customFormat="1" ht="15" customHeight="1" x14ac:dyDescent="0.25">
      <c r="A97" s="73">
        <v>1996</v>
      </c>
      <c r="B97" s="138">
        <v>-48579</v>
      </c>
      <c r="C97" s="137">
        <v>527153</v>
      </c>
      <c r="D97" s="137">
        <v>503463</v>
      </c>
      <c r="E97" s="138">
        <v>23690</v>
      </c>
      <c r="F97" s="137">
        <v>62828</v>
      </c>
      <c r="G97" s="137">
        <v>51595</v>
      </c>
      <c r="H97" s="138">
        <v>11233</v>
      </c>
      <c r="I97" s="137">
        <v>42699</v>
      </c>
      <c r="J97" s="137">
        <v>40513</v>
      </c>
      <c r="K97" s="138">
        <v>2185</v>
      </c>
      <c r="L97" s="137">
        <v>12127</v>
      </c>
      <c r="M97" s="137">
        <v>14885</v>
      </c>
      <c r="N97" s="138">
        <v>-2758</v>
      </c>
      <c r="O97" s="137">
        <v>28281</v>
      </c>
      <c r="P97" s="137">
        <v>28670</v>
      </c>
      <c r="Q97" s="138">
        <v>-388</v>
      </c>
      <c r="R97" s="137">
        <v>393345</v>
      </c>
      <c r="S97" s="137">
        <v>382685</v>
      </c>
      <c r="T97" s="138">
        <v>10660</v>
      </c>
      <c r="U97" s="137">
        <v>113809</v>
      </c>
      <c r="V97" s="137">
        <v>110611</v>
      </c>
      <c r="W97" s="138">
        <v>3199</v>
      </c>
      <c r="X97" s="137">
        <v>279536</v>
      </c>
      <c r="Y97" s="137">
        <v>272075</v>
      </c>
      <c r="Z97" s="138">
        <v>7461</v>
      </c>
      <c r="AA97" s="73">
        <f t="shared" si="37"/>
        <v>1996</v>
      </c>
    </row>
    <row r="98" spans="1:27" s="48" customFormat="1" ht="15" customHeight="1" x14ac:dyDescent="0.25">
      <c r="A98" s="73">
        <v>1997</v>
      </c>
      <c r="B98" s="138">
        <v>-1035</v>
      </c>
      <c r="C98" s="137">
        <v>811181</v>
      </c>
      <c r="D98" s="137">
        <v>731423</v>
      </c>
      <c r="E98" s="138">
        <v>79758</v>
      </c>
      <c r="F98" s="137">
        <v>182046</v>
      </c>
      <c r="G98" s="137">
        <v>148049</v>
      </c>
      <c r="H98" s="138">
        <v>33997</v>
      </c>
      <c r="I98" s="137">
        <v>51911</v>
      </c>
      <c r="J98" s="137">
        <v>48403</v>
      </c>
      <c r="K98" s="138">
        <v>3508</v>
      </c>
      <c r="L98" s="137">
        <v>14374</v>
      </c>
      <c r="M98" s="137">
        <v>15585</v>
      </c>
      <c r="N98" s="138">
        <v>-1211</v>
      </c>
      <c r="O98" s="137">
        <v>36242</v>
      </c>
      <c r="P98" s="137">
        <v>35837</v>
      </c>
      <c r="Q98" s="138">
        <v>404</v>
      </c>
      <c r="R98" s="137">
        <v>540983</v>
      </c>
      <c r="S98" s="137">
        <v>499134</v>
      </c>
      <c r="T98" s="138">
        <v>41849</v>
      </c>
      <c r="U98" s="137">
        <v>117092</v>
      </c>
      <c r="V98" s="137">
        <v>110978</v>
      </c>
      <c r="W98" s="138">
        <v>6114</v>
      </c>
      <c r="X98" s="137">
        <v>423891</v>
      </c>
      <c r="Y98" s="137">
        <v>388155</v>
      </c>
      <c r="Z98" s="138">
        <v>35735</v>
      </c>
      <c r="AA98" s="73">
        <f t="shared" si="37"/>
        <v>1997</v>
      </c>
    </row>
    <row r="99" spans="1:27" s="48" customFormat="1" ht="15" customHeight="1" x14ac:dyDescent="0.25">
      <c r="A99" s="73">
        <v>1998</v>
      </c>
      <c r="B99" s="138">
        <v>-4535</v>
      </c>
      <c r="C99" s="137">
        <v>1265966</v>
      </c>
      <c r="D99" s="137">
        <v>1134933</v>
      </c>
      <c r="E99" s="138">
        <v>131032</v>
      </c>
      <c r="F99" s="137">
        <v>297048</v>
      </c>
      <c r="G99" s="137">
        <v>235162</v>
      </c>
      <c r="H99" s="138">
        <v>61885</v>
      </c>
      <c r="I99" s="137">
        <v>64264</v>
      </c>
      <c r="J99" s="137">
        <v>55064</v>
      </c>
      <c r="K99" s="138">
        <v>9200</v>
      </c>
      <c r="L99" s="137">
        <v>16314</v>
      </c>
      <c r="M99" s="137">
        <v>14467</v>
      </c>
      <c r="N99" s="138">
        <v>1847</v>
      </c>
      <c r="O99" s="137">
        <v>116314</v>
      </c>
      <c r="P99" s="137">
        <v>112936</v>
      </c>
      <c r="Q99" s="138">
        <v>3378</v>
      </c>
      <c r="R99" s="137">
        <v>788340</v>
      </c>
      <c r="S99" s="137">
        <v>731771</v>
      </c>
      <c r="T99" s="138">
        <v>56569</v>
      </c>
      <c r="U99" s="137">
        <v>143675</v>
      </c>
      <c r="V99" s="137">
        <v>128864</v>
      </c>
      <c r="W99" s="138">
        <v>14811</v>
      </c>
      <c r="X99" s="137">
        <v>644665</v>
      </c>
      <c r="Y99" s="137">
        <v>602907</v>
      </c>
      <c r="Z99" s="138">
        <v>41758</v>
      </c>
      <c r="AA99" s="73">
        <f t="shared" si="37"/>
        <v>1998</v>
      </c>
    </row>
    <row r="100" spans="1:27" s="48" customFormat="1" ht="15" customHeight="1" x14ac:dyDescent="0.25">
      <c r="A100" s="73">
        <v>1999</v>
      </c>
      <c r="B100" s="138">
        <v>9293</v>
      </c>
      <c r="C100" s="137">
        <v>1625306</v>
      </c>
      <c r="D100" s="137">
        <v>1447922</v>
      </c>
      <c r="E100" s="138">
        <v>177384</v>
      </c>
      <c r="F100" s="137">
        <v>387937</v>
      </c>
      <c r="G100" s="137">
        <v>319905</v>
      </c>
      <c r="H100" s="138">
        <v>68032</v>
      </c>
      <c r="I100" s="137">
        <v>81324</v>
      </c>
      <c r="J100" s="137">
        <v>67238</v>
      </c>
      <c r="K100" s="138">
        <v>14086</v>
      </c>
      <c r="L100" s="137">
        <v>17552</v>
      </c>
      <c r="M100" s="137">
        <v>17092</v>
      </c>
      <c r="N100" s="138">
        <v>461</v>
      </c>
      <c r="O100" s="137">
        <v>129306</v>
      </c>
      <c r="P100" s="137">
        <v>128636</v>
      </c>
      <c r="Q100" s="138">
        <v>670</v>
      </c>
      <c r="R100" s="137">
        <v>1026739</v>
      </c>
      <c r="S100" s="137">
        <v>932143</v>
      </c>
      <c r="T100" s="138">
        <v>94595</v>
      </c>
      <c r="U100" s="137">
        <v>661795</v>
      </c>
      <c r="V100" s="137">
        <v>573738</v>
      </c>
      <c r="W100" s="138">
        <v>88057</v>
      </c>
      <c r="X100" s="137">
        <v>364944</v>
      </c>
      <c r="Y100" s="137">
        <v>358406</v>
      </c>
      <c r="Z100" s="138">
        <v>6538</v>
      </c>
      <c r="AA100" s="73">
        <f t="shared" si="37"/>
        <v>1999</v>
      </c>
    </row>
    <row r="101" spans="1:27" s="48" customFormat="1" ht="15" customHeight="1" x14ac:dyDescent="0.25">
      <c r="A101" s="73">
        <v>2000</v>
      </c>
      <c r="B101" s="138">
        <v>152751</v>
      </c>
      <c r="C101" s="137">
        <v>2344213</v>
      </c>
      <c r="D101" s="137">
        <v>2140369</v>
      </c>
      <c r="E101" s="138">
        <v>203844</v>
      </c>
      <c r="F101" s="137">
        <v>813196</v>
      </c>
      <c r="G101" s="137">
        <v>710917</v>
      </c>
      <c r="H101" s="138">
        <v>102279</v>
      </c>
      <c r="I101" s="137">
        <v>136578</v>
      </c>
      <c r="J101" s="137">
        <v>103412</v>
      </c>
      <c r="K101" s="138">
        <v>33167</v>
      </c>
      <c r="L101" s="137">
        <v>20965</v>
      </c>
      <c r="M101" s="137">
        <v>21822</v>
      </c>
      <c r="N101" s="138">
        <v>-857</v>
      </c>
      <c r="O101" s="137">
        <v>125524</v>
      </c>
      <c r="P101" s="137">
        <v>127256</v>
      </c>
      <c r="Q101" s="138">
        <v>-1732</v>
      </c>
      <c r="R101" s="137">
        <v>1268915</v>
      </c>
      <c r="S101" s="137">
        <v>1198785</v>
      </c>
      <c r="T101" s="138">
        <v>70130</v>
      </c>
      <c r="U101" s="137">
        <v>868284</v>
      </c>
      <c r="V101" s="137">
        <v>793149</v>
      </c>
      <c r="W101" s="138">
        <v>75135</v>
      </c>
      <c r="X101" s="137">
        <v>400631</v>
      </c>
      <c r="Y101" s="137">
        <v>405636</v>
      </c>
      <c r="Z101" s="138">
        <v>-5005</v>
      </c>
      <c r="AA101" s="73">
        <f t="shared" si="37"/>
        <v>2000</v>
      </c>
    </row>
    <row r="102" spans="1:27" s="48" customFormat="1" ht="15" customHeight="1" x14ac:dyDescent="0.25">
      <c r="A102" s="73">
        <v>2001</v>
      </c>
      <c r="B102" s="138">
        <v>-32197</v>
      </c>
      <c r="C102" s="137">
        <v>2690816</v>
      </c>
      <c r="D102" s="137">
        <v>2566305</v>
      </c>
      <c r="E102" s="138">
        <v>124511</v>
      </c>
      <c r="F102" s="137">
        <v>562829</v>
      </c>
      <c r="G102" s="137">
        <v>552156</v>
      </c>
      <c r="H102" s="138">
        <v>10673</v>
      </c>
      <c r="I102" s="137">
        <v>127213</v>
      </c>
      <c r="J102" s="137">
        <v>106947</v>
      </c>
      <c r="K102" s="138">
        <v>20266</v>
      </c>
      <c r="L102" s="137">
        <v>27600</v>
      </c>
      <c r="M102" s="137">
        <v>22847</v>
      </c>
      <c r="N102" s="138">
        <v>4753</v>
      </c>
      <c r="O102" s="137">
        <v>181875</v>
      </c>
      <c r="P102" s="137">
        <v>183370</v>
      </c>
      <c r="Q102" s="138">
        <v>-1495</v>
      </c>
      <c r="R102" s="137">
        <v>1818900</v>
      </c>
      <c r="S102" s="137">
        <v>1723832</v>
      </c>
      <c r="T102" s="138">
        <v>95067</v>
      </c>
      <c r="U102" s="137">
        <v>1293093</v>
      </c>
      <c r="V102" s="137">
        <v>1204247</v>
      </c>
      <c r="W102" s="138">
        <v>88846</v>
      </c>
      <c r="X102" s="137">
        <v>525807</v>
      </c>
      <c r="Y102" s="137">
        <v>519585</v>
      </c>
      <c r="Z102" s="138">
        <v>6221</v>
      </c>
      <c r="AA102" s="73">
        <f t="shared" si="37"/>
        <v>2001</v>
      </c>
    </row>
    <row r="103" spans="1:27" s="48" customFormat="1" ht="15" customHeight="1" x14ac:dyDescent="0.25">
      <c r="A103" s="73">
        <v>2002</v>
      </c>
      <c r="B103" s="138">
        <v>-66945</v>
      </c>
      <c r="C103" s="137">
        <v>2499835</v>
      </c>
      <c r="D103" s="137">
        <v>2436626</v>
      </c>
      <c r="E103" s="138">
        <v>63209</v>
      </c>
      <c r="F103" s="137">
        <v>422776</v>
      </c>
      <c r="G103" s="137">
        <v>418016</v>
      </c>
      <c r="H103" s="138">
        <v>4760</v>
      </c>
      <c r="I103" s="137">
        <v>144222</v>
      </c>
      <c r="J103" s="137">
        <v>137134</v>
      </c>
      <c r="K103" s="138">
        <v>7088</v>
      </c>
      <c r="L103" s="137">
        <v>31178</v>
      </c>
      <c r="M103" s="137">
        <v>28831</v>
      </c>
      <c r="N103" s="138">
        <v>2347</v>
      </c>
      <c r="O103" s="137">
        <v>213250</v>
      </c>
      <c r="P103" s="137">
        <v>209359</v>
      </c>
      <c r="Q103" s="138">
        <v>3892</v>
      </c>
      <c r="R103" s="137">
        <v>1719587</v>
      </c>
      <c r="S103" s="137">
        <v>1672118</v>
      </c>
      <c r="T103" s="138">
        <v>47469</v>
      </c>
      <c r="U103" s="137">
        <v>1295726</v>
      </c>
      <c r="V103" s="137">
        <v>1249569</v>
      </c>
      <c r="W103" s="138">
        <v>46157</v>
      </c>
      <c r="X103" s="137">
        <v>423861</v>
      </c>
      <c r="Y103" s="137">
        <v>422549</v>
      </c>
      <c r="Z103" s="138">
        <v>1313</v>
      </c>
      <c r="AA103" s="73">
        <f t="shared" si="37"/>
        <v>2002</v>
      </c>
    </row>
    <row r="104" spans="1:27" s="48" customFormat="1" ht="15" customHeight="1" x14ac:dyDescent="0.25">
      <c r="A104" s="73">
        <v>2003</v>
      </c>
      <c r="B104" s="138">
        <v>-54391</v>
      </c>
      <c r="C104" s="137">
        <v>2632806</v>
      </c>
      <c r="D104" s="137">
        <v>2587016</v>
      </c>
      <c r="E104" s="138">
        <v>45790</v>
      </c>
      <c r="F104" s="137">
        <v>350245</v>
      </c>
      <c r="G104" s="137">
        <v>358490</v>
      </c>
      <c r="H104" s="138">
        <v>-8245</v>
      </c>
      <c r="I104" s="137">
        <v>158386</v>
      </c>
      <c r="J104" s="137">
        <v>154575</v>
      </c>
      <c r="K104" s="138">
        <v>3811</v>
      </c>
      <c r="L104" s="137">
        <v>42858</v>
      </c>
      <c r="M104" s="137">
        <v>41064</v>
      </c>
      <c r="N104" s="138">
        <v>1794</v>
      </c>
      <c r="O104" s="137">
        <v>278664</v>
      </c>
      <c r="P104" s="137">
        <v>282698</v>
      </c>
      <c r="Q104" s="138">
        <v>-4034</v>
      </c>
      <c r="R104" s="137">
        <v>1845512</v>
      </c>
      <c r="S104" s="137">
        <v>1791254</v>
      </c>
      <c r="T104" s="138">
        <v>54258</v>
      </c>
      <c r="U104" s="137">
        <v>1478443</v>
      </c>
      <c r="V104" s="137">
        <v>1431375</v>
      </c>
      <c r="W104" s="138">
        <v>47068</v>
      </c>
      <c r="X104" s="137">
        <v>367069</v>
      </c>
      <c r="Y104" s="137">
        <v>359879</v>
      </c>
      <c r="Z104" s="138">
        <v>7190</v>
      </c>
      <c r="AA104" s="73">
        <f t="shared" si="37"/>
        <v>2003</v>
      </c>
    </row>
    <row r="105" spans="1:27" s="48" customFormat="1" ht="15" customHeight="1" x14ac:dyDescent="0.25">
      <c r="A105" s="73">
        <v>2004</v>
      </c>
      <c r="B105" s="138">
        <v>-15058</v>
      </c>
      <c r="C105" s="137">
        <v>2881939</v>
      </c>
      <c r="D105" s="137">
        <v>2777848</v>
      </c>
      <c r="E105" s="138">
        <v>104091</v>
      </c>
      <c r="F105" s="137">
        <v>485300</v>
      </c>
      <c r="G105" s="137">
        <v>494372</v>
      </c>
      <c r="H105" s="138">
        <v>-9072</v>
      </c>
      <c r="I105" s="137">
        <v>194973</v>
      </c>
      <c r="J105" s="137">
        <v>181991</v>
      </c>
      <c r="K105" s="138">
        <v>12983</v>
      </c>
      <c r="L105" s="137">
        <v>38116</v>
      </c>
      <c r="M105" s="137">
        <v>39811</v>
      </c>
      <c r="N105" s="138">
        <v>-1696</v>
      </c>
      <c r="O105" s="137">
        <v>301999</v>
      </c>
      <c r="P105" s="137">
        <v>290060</v>
      </c>
      <c r="Q105" s="138">
        <v>11938</v>
      </c>
      <c r="R105" s="137">
        <v>1899667</v>
      </c>
      <c r="S105" s="137">
        <v>1811425</v>
      </c>
      <c r="T105" s="138">
        <v>88241</v>
      </c>
      <c r="U105" s="137">
        <v>1561766</v>
      </c>
      <c r="V105" s="137">
        <v>1481297</v>
      </c>
      <c r="W105" s="138">
        <v>80469</v>
      </c>
      <c r="X105" s="137">
        <v>337901</v>
      </c>
      <c r="Y105" s="137">
        <v>330128</v>
      </c>
      <c r="Z105" s="138">
        <v>7773</v>
      </c>
      <c r="AA105" s="73">
        <f t="shared" si="37"/>
        <v>2004</v>
      </c>
    </row>
    <row r="106" spans="1:27" s="48" customFormat="1" ht="15" customHeight="1" x14ac:dyDescent="0.25">
      <c r="A106" s="73">
        <v>2005</v>
      </c>
      <c r="B106" s="138">
        <v>29865</v>
      </c>
      <c r="C106" s="137">
        <v>3136877</v>
      </c>
      <c r="D106" s="137">
        <v>2931246</v>
      </c>
      <c r="E106" s="138">
        <v>205631</v>
      </c>
      <c r="F106" s="137">
        <v>638367</v>
      </c>
      <c r="G106" s="137">
        <v>618402</v>
      </c>
      <c r="H106" s="138">
        <v>19965</v>
      </c>
      <c r="I106" s="137">
        <v>252688</v>
      </c>
      <c r="J106" s="137">
        <v>209140</v>
      </c>
      <c r="K106" s="138">
        <v>43548</v>
      </c>
      <c r="L106" s="137">
        <v>16656</v>
      </c>
      <c r="M106" s="137">
        <v>17157</v>
      </c>
      <c r="N106" s="138">
        <v>-501</v>
      </c>
      <c r="O106" s="137">
        <v>299174</v>
      </c>
      <c r="P106" s="137">
        <v>294085</v>
      </c>
      <c r="Q106" s="138">
        <v>5089</v>
      </c>
      <c r="R106" s="137">
        <v>1946648</v>
      </c>
      <c r="S106" s="137">
        <v>1809620</v>
      </c>
      <c r="T106" s="138">
        <v>137029</v>
      </c>
      <c r="U106" s="137">
        <v>1629972</v>
      </c>
      <c r="V106" s="137">
        <v>1518060</v>
      </c>
      <c r="W106" s="138">
        <v>111912</v>
      </c>
      <c r="X106" s="137">
        <v>316676</v>
      </c>
      <c r="Y106" s="137">
        <v>291560</v>
      </c>
      <c r="Z106" s="138">
        <v>25117</v>
      </c>
      <c r="AA106" s="73">
        <f t="shared" si="37"/>
        <v>2005</v>
      </c>
    </row>
    <row r="107" spans="1:27" s="48" customFormat="1" ht="15" customHeight="1" x14ac:dyDescent="0.25">
      <c r="A107" s="73">
        <v>2006</v>
      </c>
      <c r="B107" s="138">
        <v>18328</v>
      </c>
      <c r="C107" s="137">
        <v>3171582</v>
      </c>
      <c r="D107" s="137">
        <v>3008622</v>
      </c>
      <c r="E107" s="138">
        <v>162960</v>
      </c>
      <c r="F107" s="137">
        <v>785745</v>
      </c>
      <c r="G107" s="137">
        <v>790140</v>
      </c>
      <c r="H107" s="138">
        <v>-4395</v>
      </c>
      <c r="I107" s="137">
        <v>279920</v>
      </c>
      <c r="J107" s="137">
        <v>252191</v>
      </c>
      <c r="K107" s="138">
        <v>27729</v>
      </c>
      <c r="L107" s="137">
        <v>27250</v>
      </c>
      <c r="M107" s="137">
        <v>23128</v>
      </c>
      <c r="N107" s="138">
        <v>4122</v>
      </c>
      <c r="O107" s="137">
        <v>354006</v>
      </c>
      <c r="P107" s="137">
        <v>346915</v>
      </c>
      <c r="Q107" s="138">
        <v>7090</v>
      </c>
      <c r="R107" s="137">
        <v>1751912</v>
      </c>
      <c r="S107" s="137">
        <v>1619376</v>
      </c>
      <c r="T107" s="138">
        <v>132536</v>
      </c>
      <c r="U107" s="137">
        <v>1461829</v>
      </c>
      <c r="V107" s="137">
        <v>1351145</v>
      </c>
      <c r="W107" s="138">
        <v>110685</v>
      </c>
      <c r="X107" s="137">
        <v>290082</v>
      </c>
      <c r="Y107" s="137">
        <v>268231</v>
      </c>
      <c r="Z107" s="138">
        <v>21851</v>
      </c>
      <c r="AA107" s="73">
        <f t="shared" si="37"/>
        <v>2006</v>
      </c>
    </row>
    <row r="108" spans="1:27" s="48" customFormat="1" ht="15" customHeight="1" x14ac:dyDescent="0.25">
      <c r="A108" s="73">
        <v>2007</v>
      </c>
      <c r="B108" s="138">
        <v>-153824</v>
      </c>
      <c r="C108" s="137">
        <v>3472194</v>
      </c>
      <c r="D108" s="137">
        <v>3324193</v>
      </c>
      <c r="E108" s="138">
        <v>148001</v>
      </c>
      <c r="F108" s="137">
        <v>982707</v>
      </c>
      <c r="G108" s="137">
        <v>1004576</v>
      </c>
      <c r="H108" s="138">
        <v>-21869</v>
      </c>
      <c r="I108" s="137">
        <v>420182</v>
      </c>
      <c r="J108" s="137">
        <v>377839</v>
      </c>
      <c r="K108" s="138">
        <v>42343</v>
      </c>
      <c r="L108" s="137">
        <v>59188</v>
      </c>
      <c r="M108" s="137">
        <v>43200</v>
      </c>
      <c r="N108" s="138">
        <v>15988</v>
      </c>
      <c r="O108" s="137">
        <v>420161</v>
      </c>
      <c r="P108" s="137">
        <v>393788</v>
      </c>
      <c r="Q108" s="138">
        <v>26373</v>
      </c>
      <c r="R108" s="137">
        <v>1649144</v>
      </c>
      <c r="S108" s="137">
        <v>1547990</v>
      </c>
      <c r="T108" s="138">
        <v>101154</v>
      </c>
      <c r="U108" s="137">
        <v>1340856</v>
      </c>
      <c r="V108" s="137">
        <v>1269465</v>
      </c>
      <c r="W108" s="138">
        <v>71391</v>
      </c>
      <c r="X108" s="137">
        <v>308288</v>
      </c>
      <c r="Y108" s="137">
        <v>278525</v>
      </c>
      <c r="Z108" s="138">
        <v>29763</v>
      </c>
      <c r="AA108" s="73">
        <f t="shared" si="37"/>
        <v>2007</v>
      </c>
    </row>
    <row r="109" spans="1:27" s="48" customFormat="1" ht="15" customHeight="1" x14ac:dyDescent="0.25">
      <c r="A109" s="73">
        <v>2008</v>
      </c>
      <c r="B109" s="138">
        <v>-31933</v>
      </c>
      <c r="C109" s="137">
        <v>2882098</v>
      </c>
      <c r="D109" s="137">
        <v>2901298</v>
      </c>
      <c r="E109" s="138">
        <v>-19201</v>
      </c>
      <c r="F109" s="137">
        <v>699517</v>
      </c>
      <c r="G109" s="137">
        <v>739579</v>
      </c>
      <c r="H109" s="138">
        <v>-40062</v>
      </c>
      <c r="I109" s="137">
        <v>354444</v>
      </c>
      <c r="J109" s="137">
        <v>343933</v>
      </c>
      <c r="K109" s="138">
        <v>10510</v>
      </c>
      <c r="L109" s="137">
        <v>53104</v>
      </c>
      <c r="M109" s="137">
        <v>61184</v>
      </c>
      <c r="N109" s="138">
        <v>-8080</v>
      </c>
      <c r="O109" s="137">
        <v>509334</v>
      </c>
      <c r="P109" s="137">
        <v>526991</v>
      </c>
      <c r="Q109" s="138">
        <v>-17657</v>
      </c>
      <c r="R109" s="137">
        <v>1318803</v>
      </c>
      <c r="S109" s="137">
        <v>1290795</v>
      </c>
      <c r="T109" s="138">
        <v>28008</v>
      </c>
      <c r="U109" s="137">
        <v>1070466</v>
      </c>
      <c r="V109" s="137">
        <v>1049854</v>
      </c>
      <c r="W109" s="138">
        <v>20612</v>
      </c>
      <c r="X109" s="137">
        <v>248337</v>
      </c>
      <c r="Y109" s="137">
        <v>240940</v>
      </c>
      <c r="Z109" s="138">
        <v>7397</v>
      </c>
      <c r="AA109" s="73">
        <f t="shared" si="37"/>
        <v>2008</v>
      </c>
    </row>
    <row r="110" spans="1:27" s="48" customFormat="1" ht="15" customHeight="1" x14ac:dyDescent="0.25">
      <c r="A110" s="73">
        <v>2009</v>
      </c>
      <c r="B110" s="138">
        <v>85437</v>
      </c>
      <c r="C110" s="137">
        <v>2416221</v>
      </c>
      <c r="D110" s="137">
        <v>2336903</v>
      </c>
      <c r="E110" s="138">
        <v>79318</v>
      </c>
      <c r="F110" s="137">
        <v>400992</v>
      </c>
      <c r="G110" s="137">
        <v>398604</v>
      </c>
      <c r="H110" s="138">
        <v>2389</v>
      </c>
      <c r="I110" s="137">
        <v>282850</v>
      </c>
      <c r="J110" s="137">
        <v>276667</v>
      </c>
      <c r="K110" s="138">
        <v>6182</v>
      </c>
      <c r="L110" s="137">
        <v>55068</v>
      </c>
      <c r="M110" s="137">
        <v>59637</v>
      </c>
      <c r="N110" s="138">
        <v>-4569</v>
      </c>
      <c r="O110" s="137">
        <v>390327</v>
      </c>
      <c r="P110" s="137">
        <v>404055</v>
      </c>
      <c r="Q110" s="138">
        <v>-13728</v>
      </c>
      <c r="R110" s="137">
        <v>1342053</v>
      </c>
      <c r="S110" s="137">
        <v>1257578</v>
      </c>
      <c r="T110" s="138">
        <v>84475</v>
      </c>
      <c r="U110" s="137">
        <v>1135884</v>
      </c>
      <c r="V110" s="137">
        <v>1049409</v>
      </c>
      <c r="W110" s="138">
        <v>86475</v>
      </c>
      <c r="X110" s="137">
        <v>206169</v>
      </c>
      <c r="Y110" s="137">
        <v>208169</v>
      </c>
      <c r="Z110" s="138">
        <v>-2000</v>
      </c>
      <c r="AA110" s="73">
        <f t="shared" si="37"/>
        <v>2009</v>
      </c>
    </row>
    <row r="111" spans="1:27" s="48" customFormat="1" ht="15" customHeight="1" x14ac:dyDescent="0.25">
      <c r="A111" s="73">
        <v>2010</v>
      </c>
      <c r="B111" s="138">
        <v>112835</v>
      </c>
      <c r="C111" s="137">
        <v>2936860</v>
      </c>
      <c r="D111" s="137">
        <v>2766426</v>
      </c>
      <c r="E111" s="138">
        <v>170434</v>
      </c>
      <c r="F111" s="137">
        <v>593345</v>
      </c>
      <c r="G111" s="137">
        <v>592026</v>
      </c>
      <c r="H111" s="138">
        <v>1319</v>
      </c>
      <c r="I111" s="137">
        <v>357820</v>
      </c>
      <c r="J111" s="137">
        <v>336536</v>
      </c>
      <c r="K111" s="138">
        <v>21284</v>
      </c>
      <c r="L111" s="137">
        <v>76811</v>
      </c>
      <c r="M111" s="137">
        <v>78444</v>
      </c>
      <c r="N111" s="138">
        <v>-1633</v>
      </c>
      <c r="O111" s="137">
        <v>379556</v>
      </c>
      <c r="P111" s="137">
        <v>385676</v>
      </c>
      <c r="Q111" s="138">
        <v>-6120</v>
      </c>
      <c r="R111" s="137">
        <v>1606139</v>
      </c>
      <c r="S111" s="137">
        <v>1452188</v>
      </c>
      <c r="T111" s="138">
        <v>153951</v>
      </c>
      <c r="U111" s="137">
        <v>1264131</v>
      </c>
      <c r="V111" s="137">
        <v>1163294</v>
      </c>
      <c r="W111" s="138">
        <v>100836</v>
      </c>
      <c r="X111" s="137">
        <v>342008</v>
      </c>
      <c r="Y111" s="137">
        <v>288893</v>
      </c>
      <c r="Z111" s="138">
        <v>53115</v>
      </c>
      <c r="AA111" s="73">
        <f t="shared" si="37"/>
        <v>2010</v>
      </c>
    </row>
    <row r="112" spans="1:27" s="48" customFormat="1" ht="15" customHeight="1" x14ac:dyDescent="0.25">
      <c r="A112" s="73">
        <v>2011</v>
      </c>
      <c r="B112" s="138">
        <v>-34315</v>
      </c>
      <c r="C112" s="137">
        <v>2849649</v>
      </c>
      <c r="D112" s="137">
        <v>2830860</v>
      </c>
      <c r="E112" s="138">
        <v>18788</v>
      </c>
      <c r="F112" s="137">
        <v>565056</v>
      </c>
      <c r="G112" s="137">
        <v>567633</v>
      </c>
      <c r="H112" s="138">
        <v>-2577</v>
      </c>
      <c r="I112" s="137">
        <v>426104</v>
      </c>
      <c r="J112" s="137">
        <v>424814</v>
      </c>
      <c r="K112" s="138">
        <v>1291</v>
      </c>
      <c r="L112" s="137">
        <v>110712</v>
      </c>
      <c r="M112" s="137">
        <v>109450</v>
      </c>
      <c r="N112" s="138">
        <v>1262</v>
      </c>
      <c r="O112" s="137">
        <v>438365</v>
      </c>
      <c r="P112" s="137">
        <v>433365</v>
      </c>
      <c r="Q112" s="138">
        <v>5000</v>
      </c>
      <c r="R112" s="137">
        <v>1420124</v>
      </c>
      <c r="S112" s="137">
        <v>1405049</v>
      </c>
      <c r="T112" s="138">
        <v>15075</v>
      </c>
      <c r="U112" s="137">
        <v>1157945</v>
      </c>
      <c r="V112" s="137">
        <v>1142128</v>
      </c>
      <c r="W112" s="138">
        <v>15817</v>
      </c>
      <c r="X112" s="137">
        <v>262178</v>
      </c>
      <c r="Y112" s="137">
        <v>262921</v>
      </c>
      <c r="Z112" s="138">
        <v>-742</v>
      </c>
      <c r="AA112" s="73">
        <f t="shared" si="37"/>
        <v>2011</v>
      </c>
    </row>
    <row r="113" spans="1:27" s="48" customFormat="1" ht="15" customHeight="1" x14ac:dyDescent="0.25">
      <c r="A113" s="73">
        <v>2012</v>
      </c>
      <c r="B113" s="138">
        <v>51786</v>
      </c>
      <c r="C113" s="137">
        <v>3178132</v>
      </c>
      <c r="D113" s="137">
        <v>3072529</v>
      </c>
      <c r="E113" s="138">
        <v>105603</v>
      </c>
      <c r="F113" s="137">
        <v>467013</v>
      </c>
      <c r="G113" s="137">
        <v>455934</v>
      </c>
      <c r="H113" s="138">
        <v>11079</v>
      </c>
      <c r="I113" s="137">
        <v>377205</v>
      </c>
      <c r="J113" s="137">
        <v>355912</v>
      </c>
      <c r="K113" s="138">
        <v>21293</v>
      </c>
      <c r="L113" s="137">
        <v>110580</v>
      </c>
      <c r="M113" s="137">
        <v>110213</v>
      </c>
      <c r="N113" s="138">
        <v>367</v>
      </c>
      <c r="O113" s="137">
        <v>484596</v>
      </c>
      <c r="P113" s="137">
        <v>484345</v>
      </c>
      <c r="Q113" s="138">
        <v>251</v>
      </c>
      <c r="R113" s="137">
        <v>1849317</v>
      </c>
      <c r="S113" s="137">
        <v>1776337</v>
      </c>
      <c r="T113" s="138">
        <v>72980</v>
      </c>
      <c r="U113" s="137">
        <v>1531043</v>
      </c>
      <c r="V113" s="137">
        <v>1463267</v>
      </c>
      <c r="W113" s="138">
        <v>67775</v>
      </c>
      <c r="X113" s="137">
        <v>318275</v>
      </c>
      <c r="Y113" s="137">
        <v>313070</v>
      </c>
      <c r="Z113" s="138">
        <v>5204</v>
      </c>
      <c r="AA113" s="73">
        <f t="shared" si="37"/>
        <v>2012</v>
      </c>
    </row>
    <row r="114" spans="1:27" s="48" customFormat="1" ht="15" customHeight="1" x14ac:dyDescent="0.25">
      <c r="A114" s="73">
        <v>2013</v>
      </c>
      <c r="B114" s="138">
        <v>158100</v>
      </c>
      <c r="C114" s="137">
        <v>3316836</v>
      </c>
      <c r="D114" s="137">
        <v>3179831</v>
      </c>
      <c r="E114" s="138">
        <v>137004</v>
      </c>
      <c r="F114" s="137">
        <v>488481</v>
      </c>
      <c r="G114" s="137">
        <v>469522</v>
      </c>
      <c r="H114" s="138">
        <v>18959</v>
      </c>
      <c r="I114" s="137">
        <v>398695</v>
      </c>
      <c r="J114" s="137">
        <v>366295</v>
      </c>
      <c r="K114" s="138">
        <v>32400</v>
      </c>
      <c r="L114" s="137">
        <v>105835</v>
      </c>
      <c r="M114" s="137">
        <v>109600</v>
      </c>
      <c r="N114" s="138">
        <v>-3765</v>
      </c>
      <c r="O114" s="137">
        <v>588312</v>
      </c>
      <c r="P114" s="137">
        <v>583866</v>
      </c>
      <c r="Q114" s="138">
        <v>4446</v>
      </c>
      <c r="R114" s="137">
        <v>1841348</v>
      </c>
      <c r="S114" s="137">
        <v>1760148</v>
      </c>
      <c r="T114" s="138">
        <v>81200</v>
      </c>
      <c r="U114" s="137">
        <v>1481003</v>
      </c>
      <c r="V114" s="137">
        <v>1422790</v>
      </c>
      <c r="W114" s="138">
        <v>58213</v>
      </c>
      <c r="X114" s="137">
        <v>360346</v>
      </c>
      <c r="Y114" s="137">
        <v>337359</v>
      </c>
      <c r="Z114" s="138">
        <v>22987</v>
      </c>
      <c r="AA114" s="73">
        <f t="shared" si="37"/>
        <v>2013</v>
      </c>
    </row>
    <row r="115" spans="1:27" s="48" customFormat="1" ht="15" customHeight="1" x14ac:dyDescent="0.25">
      <c r="A115" s="73">
        <v>2014</v>
      </c>
      <c r="B115" s="138">
        <v>126365</v>
      </c>
      <c r="C115" s="137">
        <v>3603557</v>
      </c>
      <c r="D115" s="137">
        <v>3461132</v>
      </c>
      <c r="E115" s="138">
        <v>142425</v>
      </c>
      <c r="F115" s="137">
        <v>585884</v>
      </c>
      <c r="G115" s="137">
        <v>573738</v>
      </c>
      <c r="H115" s="138">
        <v>12146</v>
      </c>
      <c r="I115" s="137">
        <v>455160</v>
      </c>
      <c r="J115" s="137">
        <v>415578</v>
      </c>
      <c r="K115" s="138">
        <v>39583</v>
      </c>
      <c r="L115" s="137">
        <v>118186</v>
      </c>
      <c r="M115" s="137">
        <v>117696</v>
      </c>
      <c r="N115" s="138">
        <v>491</v>
      </c>
      <c r="O115" s="137">
        <v>596334</v>
      </c>
      <c r="P115" s="137">
        <v>591875</v>
      </c>
      <c r="Q115" s="138">
        <v>4458</v>
      </c>
      <c r="R115" s="137">
        <v>1966179</v>
      </c>
      <c r="S115" s="137">
        <v>1879940</v>
      </c>
      <c r="T115" s="138">
        <v>86238</v>
      </c>
      <c r="U115" s="137">
        <v>1595812</v>
      </c>
      <c r="V115" s="137">
        <v>1526562</v>
      </c>
      <c r="W115" s="138">
        <v>69250</v>
      </c>
      <c r="X115" s="137">
        <v>370366</v>
      </c>
      <c r="Y115" s="137">
        <v>353378</v>
      </c>
      <c r="Z115" s="138">
        <v>16988</v>
      </c>
      <c r="AA115" s="73">
        <f t="shared" si="37"/>
        <v>2014</v>
      </c>
    </row>
    <row r="116" spans="1:27" s="48" customFormat="1" ht="15" customHeight="1" x14ac:dyDescent="0.25">
      <c r="A116" s="73">
        <v>2015</v>
      </c>
      <c r="B116" s="138">
        <v>192659</v>
      </c>
      <c r="C116" s="137">
        <v>3558127</v>
      </c>
      <c r="D116" s="137">
        <v>3430677</v>
      </c>
      <c r="E116" s="138">
        <v>127450</v>
      </c>
      <c r="F116" s="137">
        <v>742716</v>
      </c>
      <c r="G116" s="137">
        <v>710161</v>
      </c>
      <c r="H116" s="138">
        <v>32556</v>
      </c>
      <c r="I116" s="137">
        <v>572906</v>
      </c>
      <c r="J116" s="137">
        <v>529241</v>
      </c>
      <c r="K116" s="138">
        <v>43665</v>
      </c>
      <c r="L116" s="137">
        <v>122530</v>
      </c>
      <c r="M116" s="137">
        <v>121120</v>
      </c>
      <c r="N116" s="138">
        <v>1410</v>
      </c>
      <c r="O116" s="137">
        <v>472576</v>
      </c>
      <c r="P116" s="137">
        <v>478311</v>
      </c>
      <c r="Q116" s="138">
        <v>-5735</v>
      </c>
      <c r="R116" s="137">
        <v>1769929</v>
      </c>
      <c r="S116" s="137">
        <v>1712965</v>
      </c>
      <c r="T116" s="138">
        <v>56964</v>
      </c>
      <c r="U116" s="137">
        <v>1351107</v>
      </c>
      <c r="V116" s="137">
        <v>1319129</v>
      </c>
      <c r="W116" s="138">
        <v>31978</v>
      </c>
      <c r="X116" s="137">
        <v>418822</v>
      </c>
      <c r="Y116" s="137">
        <v>393835</v>
      </c>
      <c r="Z116" s="138">
        <v>24986</v>
      </c>
      <c r="AA116" s="73">
        <f t="shared" si="37"/>
        <v>2015</v>
      </c>
    </row>
    <row r="117" spans="1:27" s="48" customFormat="1" ht="15" customHeight="1" x14ac:dyDescent="0.25">
      <c r="A117" s="73">
        <v>2016</v>
      </c>
      <c r="B117" s="138">
        <v>196931</v>
      </c>
      <c r="C117" s="137">
        <v>3139616</v>
      </c>
      <c r="D117" s="137">
        <v>3042610</v>
      </c>
      <c r="E117" s="138">
        <v>97006</v>
      </c>
      <c r="F117" s="137">
        <v>527562</v>
      </c>
      <c r="G117" s="137">
        <v>502044</v>
      </c>
      <c r="H117" s="138">
        <v>25518</v>
      </c>
      <c r="I117" s="137">
        <v>524341</v>
      </c>
      <c r="J117" s="137">
        <v>494423</v>
      </c>
      <c r="K117" s="138">
        <v>29919</v>
      </c>
      <c r="L117" s="137">
        <v>135782</v>
      </c>
      <c r="M117" s="137">
        <v>133626</v>
      </c>
      <c r="N117" s="138">
        <v>2157</v>
      </c>
      <c r="O117" s="137">
        <v>429696</v>
      </c>
      <c r="P117" s="137">
        <v>430955</v>
      </c>
      <c r="Q117" s="138">
        <v>-1259</v>
      </c>
      <c r="R117" s="137">
        <v>1658017</v>
      </c>
      <c r="S117" s="137">
        <v>1615188</v>
      </c>
      <c r="T117" s="138">
        <v>42828</v>
      </c>
      <c r="U117" s="137">
        <v>1272110</v>
      </c>
      <c r="V117" s="137">
        <v>1252624</v>
      </c>
      <c r="W117" s="138">
        <v>19487</v>
      </c>
      <c r="X117" s="137">
        <v>385906</v>
      </c>
      <c r="Y117" s="137">
        <v>362565</v>
      </c>
      <c r="Z117" s="138">
        <v>23342</v>
      </c>
      <c r="AA117" s="73">
        <f t="shared" si="37"/>
        <v>2016</v>
      </c>
    </row>
    <row r="118" spans="1:27" s="48" customFormat="1" ht="15" customHeight="1" x14ac:dyDescent="0.25">
      <c r="A118" s="73">
        <v>2017</v>
      </c>
      <c r="B118" s="138">
        <v>195393</v>
      </c>
      <c r="C118" s="137">
        <v>3243045</v>
      </c>
      <c r="D118" s="137">
        <v>3134031</v>
      </c>
      <c r="E118" s="138">
        <v>109014</v>
      </c>
      <c r="F118" s="137">
        <v>535245</v>
      </c>
      <c r="G118" s="137">
        <v>518994</v>
      </c>
      <c r="H118" s="138">
        <v>16251</v>
      </c>
      <c r="I118" s="137">
        <v>501880</v>
      </c>
      <c r="J118" s="137">
        <v>448588</v>
      </c>
      <c r="K118" s="138">
        <v>53292</v>
      </c>
      <c r="L118" s="137">
        <v>113256</v>
      </c>
      <c r="M118" s="137">
        <v>107551</v>
      </c>
      <c r="N118" s="138">
        <v>5705</v>
      </c>
      <c r="O118" s="137">
        <v>429159</v>
      </c>
      <c r="P118" s="137">
        <v>427888</v>
      </c>
      <c r="Q118" s="138">
        <v>1271</v>
      </c>
      <c r="R118" s="137">
        <v>1776761</v>
      </c>
      <c r="S118" s="137">
        <v>1738561</v>
      </c>
      <c r="T118" s="138">
        <v>38200</v>
      </c>
      <c r="U118" s="137">
        <v>1371272</v>
      </c>
      <c r="V118" s="137">
        <v>1372972</v>
      </c>
      <c r="W118" s="138">
        <v>-1700</v>
      </c>
      <c r="X118" s="137">
        <v>383258</v>
      </c>
      <c r="Y118" s="137">
        <v>365590</v>
      </c>
      <c r="Z118" s="138">
        <v>17669</v>
      </c>
      <c r="AA118" s="73">
        <f t="shared" si="37"/>
        <v>2017</v>
      </c>
    </row>
    <row r="119" spans="1:27" s="48" customFormat="1" ht="15" customHeight="1" x14ac:dyDescent="0.25">
      <c r="A119" s="73">
        <v>2018</v>
      </c>
      <c r="B119" s="138">
        <v>150181</v>
      </c>
      <c r="C119" s="137">
        <v>3128621</v>
      </c>
      <c r="D119" s="137">
        <v>3044919</v>
      </c>
      <c r="E119" s="138">
        <v>83702</v>
      </c>
      <c r="F119" s="137">
        <v>606457</v>
      </c>
      <c r="G119" s="137">
        <v>589381</v>
      </c>
      <c r="H119" s="138">
        <v>17076</v>
      </c>
      <c r="I119" s="137">
        <v>492665</v>
      </c>
      <c r="J119" s="137">
        <v>488065</v>
      </c>
      <c r="K119" s="138">
        <v>4599</v>
      </c>
      <c r="L119" s="137">
        <v>89598</v>
      </c>
      <c r="M119" s="137">
        <v>86826</v>
      </c>
      <c r="N119" s="138">
        <v>2772</v>
      </c>
      <c r="O119" s="137">
        <v>432519</v>
      </c>
      <c r="P119" s="137">
        <v>430630</v>
      </c>
      <c r="Q119" s="138">
        <v>1889</v>
      </c>
      <c r="R119" s="137">
        <v>1596981</v>
      </c>
      <c r="S119" s="137">
        <v>1536843</v>
      </c>
      <c r="T119" s="138">
        <v>60137</v>
      </c>
      <c r="U119" s="137">
        <v>1251169</v>
      </c>
      <c r="V119" s="137">
        <v>1205522</v>
      </c>
      <c r="W119" s="138">
        <v>45647</v>
      </c>
      <c r="X119" s="137">
        <v>330793</v>
      </c>
      <c r="Y119" s="137">
        <v>331321</v>
      </c>
      <c r="Z119" s="138">
        <v>-529</v>
      </c>
      <c r="AA119" s="73">
        <f t="shared" si="37"/>
        <v>2018</v>
      </c>
    </row>
    <row r="120" spans="1:27" s="48" customFormat="1" ht="15" customHeight="1" x14ac:dyDescent="0.25">
      <c r="A120" s="73">
        <v>2019</v>
      </c>
      <c r="B120" s="138">
        <v>74008</v>
      </c>
      <c r="C120" s="137">
        <v>5883138</v>
      </c>
      <c r="D120" s="137">
        <v>5741459</v>
      </c>
      <c r="E120" s="138">
        <v>141678</v>
      </c>
      <c r="F120" s="137">
        <v>2081845</v>
      </c>
      <c r="G120" s="137">
        <v>2060363</v>
      </c>
      <c r="H120" s="138">
        <v>21483</v>
      </c>
      <c r="I120" s="137">
        <v>632461</v>
      </c>
      <c r="J120" s="137">
        <v>583340</v>
      </c>
      <c r="K120" s="138">
        <v>49120</v>
      </c>
      <c r="L120" s="137">
        <v>108685</v>
      </c>
      <c r="M120" s="137">
        <v>102344</v>
      </c>
      <c r="N120" s="138">
        <v>6341</v>
      </c>
      <c r="O120" s="137">
        <v>743443</v>
      </c>
      <c r="P120" s="137">
        <v>737693</v>
      </c>
      <c r="Q120" s="138">
        <v>5750</v>
      </c>
      <c r="R120" s="137">
        <v>2425388</v>
      </c>
      <c r="S120" s="137">
        <v>2360063</v>
      </c>
      <c r="T120" s="138">
        <v>65325</v>
      </c>
      <c r="U120" s="137">
        <v>1814920</v>
      </c>
      <c r="V120" s="137">
        <v>1770851</v>
      </c>
      <c r="W120" s="138">
        <v>44069</v>
      </c>
      <c r="X120" s="137">
        <v>600550</v>
      </c>
      <c r="Y120" s="137">
        <v>589212</v>
      </c>
      <c r="Z120" s="138">
        <v>11337</v>
      </c>
      <c r="AA120" s="73">
        <f t="shared" si="37"/>
        <v>2019</v>
      </c>
    </row>
    <row r="121" spans="1:27" s="48" customFormat="1" ht="15" customHeight="1" x14ac:dyDescent="0.25">
      <c r="A121" s="73">
        <v>2020</v>
      </c>
      <c r="B121" s="138">
        <v>17248</v>
      </c>
      <c r="C121" s="137">
        <v>8946840</v>
      </c>
      <c r="D121" s="137">
        <v>8774987</v>
      </c>
      <c r="E121" s="138">
        <v>171853</v>
      </c>
      <c r="F121" s="137">
        <v>3433230</v>
      </c>
      <c r="G121" s="137">
        <v>3380147</v>
      </c>
      <c r="H121" s="138">
        <v>53084</v>
      </c>
      <c r="I121" s="137">
        <v>780118</v>
      </c>
      <c r="J121" s="137">
        <v>738797</v>
      </c>
      <c r="K121" s="138">
        <v>41321</v>
      </c>
      <c r="L121" s="137">
        <v>126200</v>
      </c>
      <c r="M121" s="137">
        <v>124377</v>
      </c>
      <c r="N121" s="138">
        <v>1823</v>
      </c>
      <c r="O121" s="137">
        <v>944834</v>
      </c>
      <c r="P121" s="137">
        <v>934313</v>
      </c>
      <c r="Q121" s="138">
        <v>10521</v>
      </c>
      <c r="R121" s="137">
        <v>3788657</v>
      </c>
      <c r="S121" s="137">
        <v>3721730</v>
      </c>
      <c r="T121" s="138">
        <v>66927</v>
      </c>
      <c r="U121" s="137">
        <v>2504982</v>
      </c>
      <c r="V121" s="137">
        <v>2476588</v>
      </c>
      <c r="W121" s="138">
        <v>28394</v>
      </c>
      <c r="X121" s="137">
        <v>1274820</v>
      </c>
      <c r="Y121" s="137">
        <v>1245142</v>
      </c>
      <c r="Z121" s="138">
        <v>29678</v>
      </c>
      <c r="AA121" s="73">
        <f t="shared" si="37"/>
        <v>2020</v>
      </c>
    </row>
    <row r="122" spans="1:27" s="48" customFormat="1" ht="15" customHeight="1" x14ac:dyDescent="0.25">
      <c r="A122" s="73">
        <v>2021</v>
      </c>
      <c r="B122" s="138">
        <v>197746</v>
      </c>
      <c r="C122" s="137">
        <v>17446246</v>
      </c>
      <c r="D122" s="137">
        <v>17266951</v>
      </c>
      <c r="E122" s="138">
        <v>179294</v>
      </c>
      <c r="F122" s="137">
        <v>6115920</v>
      </c>
      <c r="G122" s="137">
        <v>6069267</v>
      </c>
      <c r="H122" s="138">
        <v>46653</v>
      </c>
      <c r="I122" s="137">
        <v>891935</v>
      </c>
      <c r="J122" s="137">
        <v>768779</v>
      </c>
      <c r="K122" s="138">
        <v>123157</v>
      </c>
      <c r="L122" s="137">
        <v>139795</v>
      </c>
      <c r="M122" s="137">
        <v>143031</v>
      </c>
      <c r="N122" s="138">
        <v>-3237</v>
      </c>
      <c r="O122" s="137">
        <v>2487904</v>
      </c>
      <c r="P122" s="137">
        <v>2488007</v>
      </c>
      <c r="Q122" s="138">
        <v>-103</v>
      </c>
      <c r="R122" s="137">
        <v>7950487</v>
      </c>
      <c r="S122" s="137">
        <v>7940899</v>
      </c>
      <c r="T122" s="138">
        <v>9588</v>
      </c>
      <c r="U122" s="137">
        <v>6187161</v>
      </c>
      <c r="V122" s="137">
        <v>6201850</v>
      </c>
      <c r="W122" s="138">
        <v>-14690</v>
      </c>
      <c r="X122" s="137">
        <v>1756705</v>
      </c>
      <c r="Y122" s="137">
        <v>1739049</v>
      </c>
      <c r="Z122" s="138">
        <v>17656</v>
      </c>
      <c r="AA122" s="73">
        <f t="shared" si="37"/>
        <v>2021</v>
      </c>
    </row>
    <row r="123" spans="1:27" s="48" customFormat="1" ht="15" customHeight="1" x14ac:dyDescent="0.25">
      <c r="A123" s="73">
        <v>2022</v>
      </c>
      <c r="B123" s="138">
        <v>13143</v>
      </c>
      <c r="C123" s="137">
        <v>16757542</v>
      </c>
      <c r="D123" s="137">
        <v>16745967</v>
      </c>
      <c r="E123" s="138">
        <v>11575</v>
      </c>
      <c r="F123" s="137">
        <v>6761548</v>
      </c>
      <c r="G123" s="137">
        <v>6776745</v>
      </c>
      <c r="H123" s="138">
        <v>-15196</v>
      </c>
      <c r="I123" s="137">
        <v>906656</v>
      </c>
      <c r="J123" s="137">
        <v>874356</v>
      </c>
      <c r="K123" s="138">
        <v>32299</v>
      </c>
      <c r="L123" s="137">
        <v>169831</v>
      </c>
      <c r="M123" s="137">
        <v>166443</v>
      </c>
      <c r="N123" s="138">
        <v>3388</v>
      </c>
      <c r="O123" s="137">
        <v>2299146</v>
      </c>
      <c r="P123" s="137">
        <v>2282889</v>
      </c>
      <c r="Q123" s="138">
        <v>16257</v>
      </c>
      <c r="R123" s="137">
        <v>6790193</v>
      </c>
      <c r="S123" s="137">
        <v>6811978</v>
      </c>
      <c r="T123" s="138">
        <v>-21785</v>
      </c>
      <c r="U123" s="137">
        <v>5329502</v>
      </c>
      <c r="V123" s="137">
        <v>5340296</v>
      </c>
      <c r="W123" s="138">
        <v>-10794</v>
      </c>
      <c r="X123" s="137">
        <v>1456197</v>
      </c>
      <c r="Y123" s="137">
        <v>1471681</v>
      </c>
      <c r="Z123" s="138">
        <v>-15484</v>
      </c>
      <c r="AA123" s="73">
        <f t="shared" si="37"/>
        <v>2022</v>
      </c>
    </row>
    <row r="124" spans="1:27" s="48" customFormat="1" ht="15" customHeight="1" x14ac:dyDescent="0.25">
      <c r="A124" s="73">
        <v>2023</v>
      </c>
      <c r="B124" s="138">
        <v>-4836</v>
      </c>
      <c r="C124" s="137">
        <v>16974391</v>
      </c>
      <c r="D124" s="137">
        <v>16831072</v>
      </c>
      <c r="E124" s="138">
        <v>143320</v>
      </c>
      <c r="F124" s="137">
        <v>6042136</v>
      </c>
      <c r="G124" s="137">
        <v>6047656</v>
      </c>
      <c r="H124" s="138">
        <v>-5520</v>
      </c>
      <c r="I124" s="137">
        <v>793059</v>
      </c>
      <c r="J124" s="137">
        <v>766342</v>
      </c>
      <c r="K124" s="138">
        <v>26718</v>
      </c>
      <c r="L124" s="137">
        <v>192167</v>
      </c>
      <c r="M124" s="137">
        <v>188095</v>
      </c>
      <c r="N124" s="138">
        <v>4072</v>
      </c>
      <c r="O124" s="137">
        <v>2473063</v>
      </c>
      <c r="P124" s="137">
        <v>2467020</v>
      </c>
      <c r="Q124" s="138">
        <v>6044</v>
      </c>
      <c r="R124" s="137">
        <v>7666132</v>
      </c>
      <c r="S124" s="137">
        <v>7550054</v>
      </c>
      <c r="T124" s="138">
        <v>116078</v>
      </c>
      <c r="U124" s="137">
        <v>6132824</v>
      </c>
      <c r="V124" s="137">
        <v>6031522</v>
      </c>
      <c r="W124" s="138">
        <v>101302</v>
      </c>
      <c r="X124" s="137">
        <v>1522695</v>
      </c>
      <c r="Y124" s="137">
        <v>1518532</v>
      </c>
      <c r="Z124" s="138">
        <v>4163</v>
      </c>
      <c r="AA124" s="73">
        <f t="shared" si="37"/>
        <v>2023</v>
      </c>
    </row>
    <row r="125" spans="1:27" s="1" customFormat="1" ht="15" customHeight="1" x14ac:dyDescent="0.2">
      <c r="A125" s="7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81"/>
    </row>
    <row r="126" spans="1:27" s="25" customFormat="1" ht="15" customHeight="1" x14ac:dyDescent="0.25">
      <c r="A126" s="70"/>
      <c r="B126" s="200" t="s">
        <v>541</v>
      </c>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91"/>
    </row>
    <row r="127" spans="1:27" s="1" customFormat="1" ht="15" customHeight="1" x14ac:dyDescent="0.2">
      <c r="A127" s="70"/>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81"/>
    </row>
    <row r="128" spans="1:27" s="1" customFormat="1" ht="13.5" customHeight="1" x14ac:dyDescent="0.2">
      <c r="A128" s="34"/>
      <c r="AA128" s="20"/>
    </row>
    <row r="129" spans="1:27" s="1" customFormat="1" ht="13.5" customHeight="1" x14ac:dyDescent="0.2">
      <c r="A129" s="34"/>
      <c r="AA129" s="20"/>
    </row>
    <row r="130" spans="1:27" s="1" customFormat="1" ht="13.5" customHeight="1" x14ac:dyDescent="0.2">
      <c r="A130" s="34"/>
      <c r="AA130" s="20"/>
    </row>
    <row r="131" spans="1:27" s="1" customFormat="1" ht="13.5" customHeight="1" x14ac:dyDescent="0.2">
      <c r="A131" s="34"/>
      <c r="AA131" s="20"/>
    </row>
    <row r="132" spans="1:27" s="1" customFormat="1" ht="13.5" customHeight="1" x14ac:dyDescent="0.2">
      <c r="A132" s="34"/>
      <c r="AA132" s="20"/>
    </row>
    <row r="133" spans="1:27" s="1" customFormat="1" ht="13.5" customHeight="1" x14ac:dyDescent="0.2">
      <c r="A133" s="34"/>
      <c r="AA133" s="20"/>
    </row>
    <row r="134" spans="1:27" s="1" customFormat="1" ht="13.5" customHeight="1" x14ac:dyDescent="0.2">
      <c r="A134" s="34"/>
      <c r="AA134" s="20"/>
    </row>
  </sheetData>
  <mergeCells count="39">
    <mergeCell ref="B8:B15"/>
    <mergeCell ref="C9:E9"/>
    <mergeCell ref="F9:H9"/>
    <mergeCell ref="I9:N9"/>
    <mergeCell ref="D10:D15"/>
    <mergeCell ref="E10:E15"/>
    <mergeCell ref="F10:F15"/>
    <mergeCell ref="J10:J15"/>
    <mergeCell ref="L11:L15"/>
    <mergeCell ref="M11:M15"/>
    <mergeCell ref="N11:N15"/>
    <mergeCell ref="C10:C15"/>
    <mergeCell ref="G10:G15"/>
    <mergeCell ref="B126:Z126"/>
    <mergeCell ref="Y11:Y15"/>
    <mergeCell ref="Z11:Z15"/>
    <mergeCell ref="B18:Z18"/>
    <mergeCell ref="B54:Z54"/>
    <mergeCell ref="B90:Z90"/>
    <mergeCell ref="H10:H15"/>
    <mergeCell ref="I10:I15"/>
    <mergeCell ref="S11:S15"/>
    <mergeCell ref="T11:T15"/>
    <mergeCell ref="U11:U15"/>
    <mergeCell ref="K10:K15"/>
    <mergeCell ref="L10:N10"/>
    <mergeCell ref="X11:X15"/>
    <mergeCell ref="R11:R15"/>
    <mergeCell ref="V11:V15"/>
    <mergeCell ref="W11:W15"/>
    <mergeCell ref="C8:Z8"/>
    <mergeCell ref="R9:Z9"/>
    <mergeCell ref="R10:T10"/>
    <mergeCell ref="U10:W10"/>
    <mergeCell ref="X10:Z10"/>
    <mergeCell ref="O9:Q9"/>
    <mergeCell ref="O10:O15"/>
    <mergeCell ref="P10:P15"/>
    <mergeCell ref="Q10:Q15"/>
  </mergeCells>
  <conditionalFormatting sqref="A18:B18 AA18:XFD18 A54:B54 A90:B90 A126 AA126:XFD126 A7 A127:XFD1048576 A17:XFD17 A125:XFD125 A1:XFD4 A53:Z53 A55:Z55 A91:Z91 R19:XFD20 A19:N22 A89:Z89 A56:A60 AA53:XFD56 AA89:XFD91 AA25:AA52 AB57:XFD60 AA57:AA88 A23:H24 L23:N24 AA21:XFD24 A6:XFD6 C7:XFD7">
    <cfRule type="expression" dxfId="54" priority="36">
      <formula>SEARCH("___",A1)</formula>
    </cfRule>
  </conditionalFormatting>
  <conditionalFormatting sqref="O19:Q20">
    <cfRule type="expression" dxfId="53" priority="29">
      <formula>SEARCH("___",O19)</formula>
    </cfRule>
  </conditionalFormatting>
  <conditionalFormatting sqref="B56:Z88">
    <cfRule type="expression" dxfId="52" priority="23">
      <formula>SEARCH("___",#REF!)</formula>
    </cfRule>
  </conditionalFormatting>
  <conditionalFormatting sqref="C25:H52">
    <cfRule type="expression" dxfId="51" priority="19">
      <formula>SEARCH("___",C25)</formula>
    </cfRule>
  </conditionalFormatting>
  <conditionalFormatting sqref="I23:K52">
    <cfRule type="expression" dxfId="50" priority="18">
      <formula>SEARCH("___",I23)</formula>
    </cfRule>
  </conditionalFormatting>
  <conditionalFormatting sqref="L25:N52">
    <cfRule type="expression" dxfId="49" priority="17">
      <formula>SEARCH("___",L25)</formula>
    </cfRule>
  </conditionalFormatting>
  <conditionalFormatting sqref="O21:Q52">
    <cfRule type="expression" dxfId="48" priority="16">
      <formula>SEARCH("___",O21)</formula>
    </cfRule>
  </conditionalFormatting>
  <conditionalFormatting sqref="R21:T52">
    <cfRule type="expression" dxfId="47" priority="15">
      <formula>SEARCH("___",R21)</formula>
    </cfRule>
  </conditionalFormatting>
  <conditionalFormatting sqref="U21:W52">
    <cfRule type="expression" dxfId="46" priority="14">
      <formula>SEARCH("___",U21)</formula>
    </cfRule>
  </conditionalFormatting>
  <conditionalFormatting sqref="X21:Z52">
    <cfRule type="expression" dxfId="45" priority="13">
      <formula>SEARCH("___",X21)</formula>
    </cfRule>
  </conditionalFormatting>
  <conditionalFormatting sqref="R92:XFD123 A92:N123">
    <cfRule type="expression" dxfId="44" priority="12">
      <formula>SEARCH("___",A92)</formula>
    </cfRule>
  </conditionalFormatting>
  <conditionalFormatting sqref="O92:Q123">
    <cfRule type="expression" dxfId="43" priority="11">
      <formula>SEARCH("___",O92)</formula>
    </cfRule>
  </conditionalFormatting>
  <conditionalFormatting sqref="R124:XFD124 A124:N124">
    <cfRule type="expression" dxfId="42" priority="10">
      <formula>SEARCH("___",A124)</formula>
    </cfRule>
  </conditionalFormatting>
  <conditionalFormatting sqref="O124:Q124">
    <cfRule type="expression" dxfId="41" priority="9">
      <formula>SEARCH("___",O124)</formula>
    </cfRule>
  </conditionalFormatting>
  <conditionalFormatting sqref="B126">
    <cfRule type="expression" dxfId="40" priority="8">
      <formula>SEARCH("___",B126)</formula>
    </cfRule>
  </conditionalFormatting>
  <conditionalFormatting sqref="A5 C5:XFD5">
    <cfRule type="expression" dxfId="39" priority="7">
      <formula>SEARCH("___",A5)</formula>
    </cfRule>
  </conditionalFormatting>
  <conditionalFormatting sqref="B5">
    <cfRule type="expression" dxfId="38" priority="6">
      <formula>SEARCH("___",B5)</formula>
    </cfRule>
  </conditionalFormatting>
  <conditionalFormatting sqref="B7">
    <cfRule type="expression" dxfId="37" priority="5">
      <formula>SEARCH("___",B7)</formula>
    </cfRule>
  </conditionalFormatting>
  <conditionalFormatting sqref="AA8:XFD16 A8:A16">
    <cfRule type="expression" dxfId="36" priority="4">
      <formula>SEARCH("___",A8)</formula>
    </cfRule>
  </conditionalFormatting>
  <conditionalFormatting sqref="B16:Z16">
    <cfRule type="expression" dxfId="35" priority="3">
      <formula>SEARCH("___",#REF!)</formula>
    </cfRule>
  </conditionalFormatting>
  <conditionalFormatting sqref="B8:C8 B9:N15 R9:Z15">
    <cfRule type="expression" dxfId="34" priority="2">
      <formula>SEARCH("___",B8)</formula>
    </cfRule>
  </conditionalFormatting>
  <conditionalFormatting sqref="O9:Q15">
    <cfRule type="expression" dxfId="33" priority="1">
      <formula>SEARCH("___",O9)</formula>
    </cfRule>
  </conditionalFormatting>
  <printOptions horizontalCentered="1"/>
  <pageMargins left="0.19685039370078741" right="0.19685039370078741" top="1.3779527559055118" bottom="0.59055118110236227" header="0.19685039370078741" footer="0.19685039370078741"/>
  <pageSetup paperSize="9" scale="50"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22" id="{C42344CA-3FFE-495D-A95A-20203FCF6405}">
            <xm:f>SEARCH("___",'M2_T3A (1)'!#REF!)</xm:f>
            <x14:dxf>
              <fill>
                <patternFill>
                  <bgColor rgb="FFFFFF00"/>
                </patternFill>
              </fill>
            </x14:dxf>
          </x14:cfRule>
          <xm:sqref>A25:B52 AB25:XFD52</xm:sqref>
        </x14:conditionalFormatting>
        <x14:conditionalFormatting xmlns:xm="http://schemas.microsoft.com/office/excel/2006/main">
          <x14:cfRule type="expression" priority="21" id="{067D0EA7-35E2-40BC-8D61-AD3186D4F318}">
            <xm:f>SEARCH("___",'M2_T3A (1)'!#REF!)</xm:f>
            <x14:dxf>
              <fill>
                <patternFill>
                  <bgColor rgb="FFFFFF00"/>
                </patternFill>
              </fill>
            </x14:dxf>
          </x14:cfRule>
          <xm:sqref>A61:A88 AB61:XFD88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theme="4"/>
    <outlinePr summaryBelow="0" summaryRight="0"/>
    <pageSetUpPr fitToPage="1"/>
  </sheetPr>
  <dimension ref="A1:AC125"/>
  <sheetViews>
    <sheetView showGridLines="0" topLeftCell="A31" zoomScale="90" zoomScaleNormal="90" zoomScaleSheetLayoutView="100" workbookViewId="0">
      <selection activeCell="A8" sqref="A8:XFD14"/>
    </sheetView>
  </sheetViews>
  <sheetFormatPr baseColWidth="10" defaultColWidth="11.42578125"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9"/>
    </row>
    <row r="2" spans="1:29" s="120" customFormat="1" ht="15" customHeight="1" x14ac:dyDescent="0.2">
      <c r="A2" s="117"/>
      <c r="B2" s="121" t="str">
        <f>M1_T1A!B2</f>
        <v>Overview on the 2024 benchmark revisions of the balance of payments statistics</v>
      </c>
      <c r="C2" s="131"/>
      <c r="D2" s="131"/>
      <c r="E2" s="131"/>
      <c r="F2" s="131"/>
      <c r="G2" s="131"/>
      <c r="H2" s="131"/>
      <c r="I2" s="131"/>
      <c r="J2" s="131"/>
      <c r="K2" s="131"/>
      <c r="L2" s="131"/>
      <c r="M2" s="131"/>
      <c r="N2" s="131"/>
      <c r="O2" s="131"/>
      <c r="P2" s="131"/>
      <c r="Q2" s="131"/>
      <c r="R2" s="131"/>
      <c r="S2" s="131"/>
      <c r="T2" s="131"/>
      <c r="U2" s="131"/>
      <c r="V2" s="131"/>
      <c r="W2" s="132"/>
      <c r="X2" s="118"/>
      <c r="Y2" s="118"/>
      <c r="Z2" s="118"/>
      <c r="AA2" s="118"/>
      <c r="AB2" s="118"/>
      <c r="AC2" s="119"/>
    </row>
    <row r="3" spans="1:29" s="126" customFormat="1" ht="15" customHeight="1" x14ac:dyDescent="0.2">
      <c r="A3" s="122"/>
      <c r="B3" s="123" t="str">
        <f>M1_T1A!B3</f>
        <v>Excerpts from the Statistical Series according to the balance of payments statistics</v>
      </c>
      <c r="C3" s="133"/>
      <c r="D3" s="133"/>
      <c r="E3" s="133"/>
      <c r="F3" s="133"/>
      <c r="G3" s="133"/>
      <c r="H3" s="133"/>
      <c r="I3" s="133"/>
      <c r="J3" s="133"/>
      <c r="K3" s="133"/>
      <c r="L3" s="133"/>
      <c r="M3" s="133"/>
      <c r="N3" s="133"/>
      <c r="O3" s="133"/>
      <c r="P3" s="133"/>
      <c r="Q3" s="133"/>
      <c r="R3" s="133"/>
      <c r="S3" s="133"/>
      <c r="T3" s="133"/>
      <c r="U3" s="133"/>
      <c r="V3" s="133"/>
      <c r="W3" s="132"/>
      <c r="X3" s="124"/>
      <c r="Y3" s="124"/>
      <c r="Z3" s="124"/>
      <c r="AA3" s="124"/>
      <c r="AB3" s="124"/>
      <c r="AC3" s="125"/>
    </row>
    <row r="4" spans="1:29" s="120" customFormat="1" ht="15" customHeight="1" x14ac:dyDescent="0.2">
      <c r="A4" s="117"/>
      <c r="B4" s="118"/>
      <c r="C4" s="131"/>
      <c r="D4" s="131"/>
      <c r="E4" s="131"/>
      <c r="F4" s="131"/>
      <c r="G4" s="131"/>
      <c r="H4" s="131"/>
      <c r="I4" s="131"/>
      <c r="J4" s="131"/>
      <c r="K4" s="131"/>
      <c r="L4" s="131"/>
      <c r="M4" s="131"/>
      <c r="N4" s="131"/>
      <c r="O4" s="131"/>
      <c r="P4" s="131"/>
      <c r="Q4" s="131"/>
      <c r="R4" s="131"/>
      <c r="S4" s="131"/>
      <c r="T4" s="131"/>
      <c r="U4" s="131"/>
      <c r="V4" s="131"/>
      <c r="W4" s="132"/>
      <c r="X4" s="118"/>
      <c r="Y4" s="118"/>
      <c r="Z4" s="118"/>
      <c r="AA4" s="118"/>
      <c r="AB4" s="118"/>
      <c r="AC4" s="119"/>
    </row>
    <row r="5" spans="1:29" s="130" customFormat="1" ht="15" customHeight="1" x14ac:dyDescent="0.2">
      <c r="A5" s="128"/>
      <c r="B5" s="127" t="s">
        <v>542</v>
      </c>
      <c r="C5" s="134"/>
      <c r="D5" s="134"/>
      <c r="E5" s="134"/>
      <c r="F5" s="134"/>
      <c r="G5" s="134"/>
      <c r="H5" s="134"/>
      <c r="I5" s="134"/>
      <c r="J5" s="134"/>
      <c r="K5" s="134"/>
      <c r="L5" s="134"/>
      <c r="M5" s="134"/>
      <c r="N5" s="134"/>
      <c r="O5" s="134"/>
      <c r="P5" s="134"/>
      <c r="Q5" s="134"/>
      <c r="R5" s="134"/>
      <c r="S5" s="134"/>
      <c r="T5" s="134"/>
      <c r="U5" s="134"/>
      <c r="V5" s="134"/>
      <c r="W5" s="135"/>
      <c r="X5" s="127"/>
      <c r="Y5" s="127"/>
      <c r="Z5" s="127"/>
      <c r="AA5" s="127"/>
      <c r="AB5" s="127"/>
      <c r="AC5" s="129"/>
    </row>
    <row r="6" spans="1:29" s="120" customFormat="1" ht="15" customHeight="1" x14ac:dyDescent="0.2">
      <c r="A6" s="117"/>
      <c r="B6" s="118"/>
      <c r="C6" s="131"/>
      <c r="D6" s="131"/>
      <c r="E6" s="131"/>
      <c r="F6" s="131"/>
      <c r="G6" s="131"/>
      <c r="H6" s="131"/>
      <c r="I6" s="131"/>
      <c r="J6" s="131"/>
      <c r="K6" s="131"/>
      <c r="L6" s="131"/>
      <c r="M6" s="131"/>
      <c r="N6" s="131"/>
      <c r="O6" s="131"/>
      <c r="P6" s="131"/>
      <c r="Q6" s="131"/>
      <c r="R6" s="131"/>
      <c r="S6" s="131"/>
      <c r="T6" s="131"/>
      <c r="U6" s="131"/>
      <c r="V6" s="131"/>
      <c r="W6" s="132"/>
      <c r="X6" s="118"/>
      <c r="Y6" s="118"/>
      <c r="Z6" s="118"/>
      <c r="AA6" s="118"/>
      <c r="AB6" s="118"/>
      <c r="AC6" s="119"/>
    </row>
    <row r="7" spans="1:29" ht="15" customHeight="1" x14ac:dyDescent="0.2">
      <c r="A7" s="73"/>
      <c r="B7" s="5" t="s">
        <v>392</v>
      </c>
      <c r="C7" s="92"/>
      <c r="D7" s="92"/>
      <c r="E7" s="92"/>
      <c r="F7" s="92"/>
      <c r="G7" s="92"/>
      <c r="H7" s="92"/>
      <c r="I7" s="92"/>
      <c r="J7" s="92"/>
      <c r="K7" s="92"/>
      <c r="L7" s="92"/>
      <c r="M7" s="92"/>
      <c r="N7" s="92"/>
      <c r="O7" s="92"/>
      <c r="P7" s="92"/>
      <c r="Q7" s="92"/>
      <c r="R7" s="92"/>
      <c r="S7" s="92"/>
      <c r="T7" s="92"/>
      <c r="U7" s="92"/>
      <c r="V7" s="92"/>
      <c r="W7" s="7"/>
      <c r="X7" s="71"/>
      <c r="Y7" s="71"/>
      <c r="Z7" s="71"/>
      <c r="AA7" s="71"/>
      <c r="AB7" s="99" t="str">
        <f>M1_T1A!Z7</f>
        <v>Update: September 2024</v>
      </c>
      <c r="AC7" s="77"/>
    </row>
    <row r="8" spans="1:29" ht="15" customHeight="1" x14ac:dyDescent="0.2">
      <c r="A8" s="73"/>
      <c r="B8" s="172" t="s">
        <v>554</v>
      </c>
      <c r="C8" s="173"/>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77"/>
    </row>
    <row r="9" spans="1:29" ht="15" customHeight="1" x14ac:dyDescent="0.2">
      <c r="A9" s="73"/>
      <c r="B9" s="160" t="s">
        <v>404</v>
      </c>
      <c r="C9" s="160"/>
      <c r="D9" s="160"/>
      <c r="E9" s="160" t="s">
        <v>544</v>
      </c>
      <c r="F9" s="160"/>
      <c r="G9" s="160"/>
      <c r="H9" s="160" t="s">
        <v>555</v>
      </c>
      <c r="I9" s="160"/>
      <c r="J9" s="160"/>
      <c r="K9" s="160" t="s">
        <v>556</v>
      </c>
      <c r="L9" s="160"/>
      <c r="M9" s="160"/>
      <c r="N9" s="160"/>
      <c r="O9" s="160"/>
      <c r="P9" s="160"/>
      <c r="Q9" s="160"/>
      <c r="R9" s="160"/>
      <c r="S9" s="160"/>
      <c r="T9" s="172" t="s">
        <v>557</v>
      </c>
      <c r="U9" s="173"/>
      <c r="V9" s="173"/>
      <c r="W9" s="173"/>
      <c r="X9" s="173"/>
      <c r="Y9" s="173"/>
      <c r="Z9" s="173"/>
      <c r="AA9" s="173"/>
      <c r="AB9" s="174"/>
      <c r="AC9" s="77"/>
    </row>
    <row r="10" spans="1:29" ht="15" customHeight="1" x14ac:dyDescent="0.2">
      <c r="A10" s="73"/>
      <c r="B10" s="160" t="s">
        <v>548</v>
      </c>
      <c r="C10" s="160" t="s">
        <v>549</v>
      </c>
      <c r="D10" s="160" t="s">
        <v>534</v>
      </c>
      <c r="E10" s="160" t="s">
        <v>548</v>
      </c>
      <c r="F10" s="160" t="s">
        <v>549</v>
      </c>
      <c r="G10" s="160" t="s">
        <v>534</v>
      </c>
      <c r="H10" s="160" t="s">
        <v>548</v>
      </c>
      <c r="I10" s="160" t="s">
        <v>549</v>
      </c>
      <c r="J10" s="160" t="s">
        <v>534</v>
      </c>
      <c r="K10" s="160" t="s">
        <v>404</v>
      </c>
      <c r="L10" s="160"/>
      <c r="M10" s="160"/>
      <c r="N10" s="160" t="s">
        <v>558</v>
      </c>
      <c r="O10" s="160"/>
      <c r="P10" s="160"/>
      <c r="Q10" s="160" t="s">
        <v>559</v>
      </c>
      <c r="R10" s="160"/>
      <c r="S10" s="160"/>
      <c r="T10" s="160" t="s">
        <v>404</v>
      </c>
      <c r="U10" s="160"/>
      <c r="V10" s="160"/>
      <c r="W10" s="172" t="s">
        <v>560</v>
      </c>
      <c r="X10" s="173"/>
      <c r="Y10" s="174"/>
      <c r="Z10" s="160" t="s">
        <v>559</v>
      </c>
      <c r="AA10" s="160"/>
      <c r="AB10" s="160"/>
      <c r="AC10" s="77"/>
    </row>
    <row r="11" spans="1:29" ht="15" customHeight="1" x14ac:dyDescent="0.2">
      <c r="A11" s="73"/>
      <c r="B11" s="160"/>
      <c r="C11" s="160"/>
      <c r="D11" s="160"/>
      <c r="E11" s="160"/>
      <c r="F11" s="160"/>
      <c r="G11" s="160"/>
      <c r="H11" s="160"/>
      <c r="I11" s="160"/>
      <c r="J11" s="160"/>
      <c r="K11" s="160" t="s">
        <v>548</v>
      </c>
      <c r="L11" s="160" t="s">
        <v>549</v>
      </c>
      <c r="M11" s="160" t="s">
        <v>534</v>
      </c>
      <c r="N11" s="160" t="s">
        <v>548</v>
      </c>
      <c r="O11" s="160" t="s">
        <v>549</v>
      </c>
      <c r="P11" s="160" t="s">
        <v>534</v>
      </c>
      <c r="Q11" s="160" t="s">
        <v>548</v>
      </c>
      <c r="R11" s="160" t="s">
        <v>549</v>
      </c>
      <c r="S11" s="160" t="s">
        <v>534</v>
      </c>
      <c r="T11" s="160" t="s">
        <v>548</v>
      </c>
      <c r="U11" s="160" t="s">
        <v>549</v>
      </c>
      <c r="V11" s="160" t="s">
        <v>534</v>
      </c>
      <c r="W11" s="160" t="s">
        <v>548</v>
      </c>
      <c r="X11" s="160" t="s">
        <v>549</v>
      </c>
      <c r="Y11" s="160" t="s">
        <v>534</v>
      </c>
      <c r="Z11" s="160" t="s">
        <v>548</v>
      </c>
      <c r="AA11" s="160" t="s">
        <v>549</v>
      </c>
      <c r="AB11" s="160" t="s">
        <v>534</v>
      </c>
      <c r="AC11" s="77"/>
    </row>
    <row r="12" spans="1:29"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77"/>
    </row>
    <row r="13" spans="1:29"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77"/>
    </row>
    <row r="14" spans="1:29" s="36" customFormat="1" ht="15" customHeight="1" x14ac:dyDescent="0.2">
      <c r="A14" s="82"/>
      <c r="B14" s="11" t="s">
        <v>36</v>
      </c>
      <c r="C14" s="11" t="s">
        <v>37</v>
      </c>
      <c r="D14" s="11" t="s">
        <v>38</v>
      </c>
      <c r="E14" s="11" t="s">
        <v>39</v>
      </c>
      <c r="F14" s="11" t="s">
        <v>40</v>
      </c>
      <c r="G14" s="11" t="s">
        <v>41</v>
      </c>
      <c r="H14" s="11" t="s">
        <v>42</v>
      </c>
      <c r="I14" s="11" t="s">
        <v>43</v>
      </c>
      <c r="J14" s="11" t="s">
        <v>44</v>
      </c>
      <c r="K14" s="11" t="s">
        <v>45</v>
      </c>
      <c r="L14" s="11" t="s">
        <v>46</v>
      </c>
      <c r="M14" s="11" t="s">
        <v>47</v>
      </c>
      <c r="N14" s="11" t="s">
        <v>48</v>
      </c>
      <c r="O14" s="11" t="s">
        <v>49</v>
      </c>
      <c r="P14" s="11" t="s">
        <v>50</v>
      </c>
      <c r="Q14" s="11" t="s">
        <v>51</v>
      </c>
      <c r="R14" s="11" t="s">
        <v>52</v>
      </c>
      <c r="S14" s="11" t="s">
        <v>53</v>
      </c>
      <c r="T14" s="11" t="s">
        <v>54</v>
      </c>
      <c r="U14" s="11" t="s">
        <v>55</v>
      </c>
      <c r="V14" s="11" t="s">
        <v>56</v>
      </c>
      <c r="W14" s="11" t="s">
        <v>57</v>
      </c>
      <c r="X14" s="11" t="s">
        <v>58</v>
      </c>
      <c r="Y14" s="11" t="s">
        <v>59</v>
      </c>
      <c r="Z14" s="11" t="s">
        <v>60</v>
      </c>
      <c r="AA14" s="11" t="s">
        <v>61</v>
      </c>
      <c r="AB14" s="11" t="s">
        <v>62</v>
      </c>
      <c r="AC14" s="77"/>
    </row>
    <row r="15" spans="1:29" ht="15" customHeight="1" x14ac:dyDescent="0.2">
      <c r="A15" s="73"/>
      <c r="B15" s="3"/>
      <c r="C15" s="4"/>
      <c r="D15" s="4"/>
      <c r="E15" s="4"/>
      <c r="F15" s="4"/>
      <c r="G15" s="4"/>
      <c r="H15" s="4"/>
      <c r="I15" s="4"/>
      <c r="J15" s="4"/>
      <c r="K15" s="4"/>
      <c r="L15" s="4"/>
      <c r="M15" s="4"/>
      <c r="N15" s="4"/>
      <c r="O15" s="4"/>
      <c r="P15" s="4"/>
      <c r="Q15" s="4"/>
      <c r="R15" s="4"/>
      <c r="S15" s="4"/>
      <c r="T15" s="4"/>
      <c r="U15" s="4"/>
      <c r="V15" s="4"/>
      <c r="W15" s="4"/>
      <c r="X15" s="4"/>
      <c r="Y15" s="5"/>
      <c r="Z15" s="5"/>
      <c r="AA15" s="5"/>
      <c r="AB15" s="5"/>
      <c r="AC15" s="77"/>
    </row>
    <row r="16" spans="1:29" s="38" customFormat="1" ht="15" customHeight="1" x14ac:dyDescent="0.25">
      <c r="A16" s="73"/>
      <c r="B16" s="179" t="s">
        <v>413</v>
      </c>
      <c r="C16" s="180"/>
      <c r="D16" s="180"/>
      <c r="E16" s="180"/>
      <c r="F16" s="180"/>
      <c r="G16" s="180"/>
      <c r="H16" s="180"/>
      <c r="I16" s="180"/>
      <c r="J16" s="180"/>
      <c r="K16" s="180"/>
      <c r="L16" s="180"/>
      <c r="M16" s="180"/>
      <c r="N16" s="180"/>
      <c r="O16" s="180"/>
      <c r="P16" s="180"/>
      <c r="Q16" s="180"/>
      <c r="R16" s="180"/>
      <c r="S16" s="180"/>
      <c r="T16" s="180"/>
      <c r="U16" s="180"/>
      <c r="V16" s="180"/>
      <c r="W16" s="180"/>
      <c r="X16" s="180"/>
      <c r="Y16" s="180"/>
      <c r="Z16" s="180"/>
      <c r="AA16" s="180"/>
      <c r="AB16" s="180"/>
      <c r="AC16" s="73"/>
    </row>
    <row r="17" spans="1:29" s="26" customFormat="1" ht="15" customHeight="1" x14ac:dyDescent="0.2">
      <c r="A17" s="72"/>
      <c r="B17" s="28" t="s">
        <v>839</v>
      </c>
      <c r="C17" s="29" t="s">
        <v>840</v>
      </c>
      <c r="D17" s="29" t="s">
        <v>788</v>
      </c>
      <c r="E17" s="29" t="s">
        <v>841</v>
      </c>
      <c r="F17" s="29" t="s">
        <v>842</v>
      </c>
      <c r="G17" s="29" t="s">
        <v>843</v>
      </c>
      <c r="H17" s="29" t="s">
        <v>844</v>
      </c>
      <c r="I17" s="29" t="s">
        <v>845</v>
      </c>
      <c r="J17" s="29" t="s">
        <v>846</v>
      </c>
      <c r="K17" s="31" t="s">
        <v>847</v>
      </c>
      <c r="L17" s="31" t="s">
        <v>848</v>
      </c>
      <c r="M17" s="31" t="s">
        <v>849</v>
      </c>
      <c r="N17" s="31" t="s">
        <v>850</v>
      </c>
      <c r="O17" s="31" t="s">
        <v>851</v>
      </c>
      <c r="P17" s="31" t="s">
        <v>852</v>
      </c>
      <c r="Q17" s="31" t="s">
        <v>853</v>
      </c>
      <c r="R17" s="31" t="s">
        <v>854</v>
      </c>
      <c r="S17" s="32" t="s">
        <v>855</v>
      </c>
      <c r="T17" s="29" t="s">
        <v>856</v>
      </c>
      <c r="U17" s="29" t="s">
        <v>857</v>
      </c>
      <c r="V17" s="29" t="s">
        <v>858</v>
      </c>
      <c r="W17" s="29" t="s">
        <v>859</v>
      </c>
      <c r="X17" s="31" t="s">
        <v>860</v>
      </c>
      <c r="Y17" s="31" t="s">
        <v>861</v>
      </c>
      <c r="Z17" s="31" t="s">
        <v>862</v>
      </c>
      <c r="AA17" s="31" t="s">
        <v>863</v>
      </c>
      <c r="AB17" s="31" t="s">
        <v>864</v>
      </c>
      <c r="AC17" s="76" t="s">
        <v>64</v>
      </c>
    </row>
    <row r="18" spans="1:29" s="48" customFormat="1" ht="15" customHeight="1" x14ac:dyDescent="0.25">
      <c r="A18" s="73">
        <v>1991</v>
      </c>
      <c r="B18" s="137">
        <v>257895</v>
      </c>
      <c r="C18" s="137">
        <v>222491</v>
      </c>
      <c r="D18" s="138">
        <v>35404</v>
      </c>
      <c r="E18" s="137">
        <v>43987</v>
      </c>
      <c r="F18" s="137">
        <v>42400</v>
      </c>
      <c r="G18" s="138">
        <v>1586</v>
      </c>
      <c r="H18" s="137">
        <v>1153</v>
      </c>
      <c r="I18" s="137">
        <v>1063</v>
      </c>
      <c r="J18" s="138">
        <v>90</v>
      </c>
      <c r="K18" s="137">
        <v>6634</v>
      </c>
      <c r="L18" s="137">
        <v>2980</v>
      </c>
      <c r="M18" s="138">
        <v>3654</v>
      </c>
      <c r="N18" s="137">
        <v>2394</v>
      </c>
      <c r="O18" s="137">
        <v>970</v>
      </c>
      <c r="P18" s="138">
        <v>1424</v>
      </c>
      <c r="Q18" s="137">
        <v>4240</v>
      </c>
      <c r="R18" s="137">
        <v>2010</v>
      </c>
      <c r="S18" s="138">
        <v>2230</v>
      </c>
      <c r="T18" s="137">
        <v>206121</v>
      </c>
      <c r="U18" s="137">
        <v>176048</v>
      </c>
      <c r="V18" s="138">
        <v>30073</v>
      </c>
      <c r="W18" s="137">
        <v>188601</v>
      </c>
      <c r="X18" s="137">
        <v>166109</v>
      </c>
      <c r="Y18" s="138">
        <v>22492</v>
      </c>
      <c r="Z18" s="137">
        <v>17519</v>
      </c>
      <c r="AA18" s="137">
        <v>9939</v>
      </c>
      <c r="AB18" s="138">
        <v>7581</v>
      </c>
      <c r="AC18" s="73">
        <f t="shared" ref="AC18:AC50" si="0">A18</f>
        <v>1991</v>
      </c>
    </row>
    <row r="19" spans="1:29" s="48" customFormat="1" ht="15" customHeight="1" x14ac:dyDescent="0.25">
      <c r="A19" s="73">
        <v>1992</v>
      </c>
      <c r="B19" s="137">
        <v>442177</v>
      </c>
      <c r="C19" s="137">
        <v>382477</v>
      </c>
      <c r="D19" s="138">
        <v>59700</v>
      </c>
      <c r="E19" s="137">
        <v>52165</v>
      </c>
      <c r="F19" s="137">
        <v>54363</v>
      </c>
      <c r="G19" s="138">
        <v>-2199</v>
      </c>
      <c r="H19" s="137">
        <v>1621</v>
      </c>
      <c r="I19" s="137">
        <v>1623</v>
      </c>
      <c r="J19" s="138">
        <v>-1</v>
      </c>
      <c r="K19" s="137">
        <v>13030</v>
      </c>
      <c r="L19" s="137">
        <v>12972</v>
      </c>
      <c r="M19" s="138">
        <v>58</v>
      </c>
      <c r="N19" s="137">
        <v>1188</v>
      </c>
      <c r="O19" s="137">
        <v>2260</v>
      </c>
      <c r="P19" s="138">
        <v>-1072</v>
      </c>
      <c r="Q19" s="137">
        <v>11842</v>
      </c>
      <c r="R19" s="137">
        <v>10712</v>
      </c>
      <c r="S19" s="138">
        <v>1130</v>
      </c>
      <c r="T19" s="137">
        <v>375361</v>
      </c>
      <c r="U19" s="137">
        <v>313518</v>
      </c>
      <c r="V19" s="138">
        <v>61842</v>
      </c>
      <c r="W19" s="137">
        <v>334295</v>
      </c>
      <c r="X19" s="137">
        <v>295179</v>
      </c>
      <c r="Y19" s="138">
        <v>39117</v>
      </c>
      <c r="Z19" s="137">
        <v>41065</v>
      </c>
      <c r="AA19" s="137">
        <v>18339</v>
      </c>
      <c r="AB19" s="138">
        <v>22726</v>
      </c>
      <c r="AC19" s="73">
        <f t="shared" si="0"/>
        <v>1992</v>
      </c>
    </row>
    <row r="20" spans="1:29" s="48" customFormat="1" ht="15" customHeight="1" x14ac:dyDescent="0.25">
      <c r="A20" s="73">
        <v>1993</v>
      </c>
      <c r="B20" s="137">
        <v>1061556</v>
      </c>
      <c r="C20" s="137">
        <v>938681</v>
      </c>
      <c r="D20" s="138">
        <v>122875</v>
      </c>
      <c r="E20" s="137">
        <v>87580</v>
      </c>
      <c r="F20" s="137">
        <v>83195</v>
      </c>
      <c r="G20" s="138">
        <v>4386</v>
      </c>
      <c r="H20" s="137">
        <v>4792</v>
      </c>
      <c r="I20" s="137">
        <v>2746</v>
      </c>
      <c r="J20" s="138">
        <v>2045</v>
      </c>
      <c r="K20" s="137">
        <v>25545</v>
      </c>
      <c r="L20" s="137">
        <v>17178</v>
      </c>
      <c r="M20" s="138">
        <v>8366</v>
      </c>
      <c r="N20" s="137">
        <v>1442</v>
      </c>
      <c r="O20" s="137">
        <v>1653</v>
      </c>
      <c r="P20" s="138">
        <v>-210</v>
      </c>
      <c r="Q20" s="137">
        <v>24102</v>
      </c>
      <c r="R20" s="137">
        <v>15526</v>
      </c>
      <c r="S20" s="138">
        <v>8577</v>
      </c>
      <c r="T20" s="137">
        <v>943639</v>
      </c>
      <c r="U20" s="137">
        <v>835561</v>
      </c>
      <c r="V20" s="138">
        <v>108078</v>
      </c>
      <c r="W20" s="137">
        <v>859534</v>
      </c>
      <c r="X20" s="137">
        <v>780874</v>
      </c>
      <c r="Y20" s="138">
        <v>78660</v>
      </c>
      <c r="Z20" s="137">
        <v>84106</v>
      </c>
      <c r="AA20" s="137">
        <v>54688</v>
      </c>
      <c r="AB20" s="138">
        <v>29418</v>
      </c>
      <c r="AC20" s="73">
        <f t="shared" si="0"/>
        <v>1993</v>
      </c>
    </row>
    <row r="21" spans="1:29" s="48" customFormat="1" ht="15" customHeight="1" x14ac:dyDescent="0.25">
      <c r="A21" s="73">
        <v>1994</v>
      </c>
      <c r="B21" s="137">
        <v>1024894</v>
      </c>
      <c r="C21" s="137">
        <v>1017279</v>
      </c>
      <c r="D21" s="138">
        <v>7615</v>
      </c>
      <c r="E21" s="137">
        <v>85378</v>
      </c>
      <c r="F21" s="137">
        <v>84734</v>
      </c>
      <c r="G21" s="138">
        <v>643</v>
      </c>
      <c r="H21" s="137">
        <v>7679</v>
      </c>
      <c r="I21" s="137">
        <v>5096</v>
      </c>
      <c r="J21" s="138">
        <v>2583</v>
      </c>
      <c r="K21" s="137">
        <v>10811</v>
      </c>
      <c r="L21" s="137">
        <v>17980</v>
      </c>
      <c r="M21" s="138">
        <v>-7169</v>
      </c>
      <c r="N21" s="137">
        <v>111</v>
      </c>
      <c r="O21" s="137">
        <v>403</v>
      </c>
      <c r="P21" s="138">
        <v>-292</v>
      </c>
      <c r="Q21" s="137">
        <v>10700</v>
      </c>
      <c r="R21" s="137">
        <v>17577</v>
      </c>
      <c r="S21" s="138">
        <v>-6877</v>
      </c>
      <c r="T21" s="137">
        <v>921026</v>
      </c>
      <c r="U21" s="137">
        <v>909468</v>
      </c>
      <c r="V21" s="138">
        <v>11558</v>
      </c>
      <c r="W21" s="137">
        <v>854968</v>
      </c>
      <c r="X21" s="137">
        <v>852861</v>
      </c>
      <c r="Y21" s="138">
        <v>2106</v>
      </c>
      <c r="Z21" s="137">
        <v>66058</v>
      </c>
      <c r="AA21" s="137">
        <v>56607</v>
      </c>
      <c r="AB21" s="138">
        <v>9452</v>
      </c>
      <c r="AC21" s="73">
        <f t="shared" si="0"/>
        <v>1994</v>
      </c>
    </row>
    <row r="22" spans="1:29" s="48" customFormat="1" ht="15" customHeight="1" x14ac:dyDescent="0.25">
      <c r="A22" s="73">
        <v>1995</v>
      </c>
      <c r="B22" s="137">
        <v>1145039</v>
      </c>
      <c r="C22" s="137">
        <v>1106618</v>
      </c>
      <c r="D22" s="138">
        <v>38421</v>
      </c>
      <c r="E22" s="137">
        <v>82291</v>
      </c>
      <c r="F22" s="137">
        <v>83159</v>
      </c>
      <c r="G22" s="138">
        <v>-868</v>
      </c>
      <c r="H22" s="137">
        <v>9536</v>
      </c>
      <c r="I22" s="137">
        <v>10072</v>
      </c>
      <c r="J22" s="138">
        <v>-536</v>
      </c>
      <c r="K22" s="137">
        <v>17671</v>
      </c>
      <c r="L22" s="137">
        <v>21832</v>
      </c>
      <c r="M22" s="138">
        <v>-4161</v>
      </c>
      <c r="N22" s="137">
        <v>103</v>
      </c>
      <c r="O22" s="137">
        <v>58</v>
      </c>
      <c r="P22" s="138">
        <v>45</v>
      </c>
      <c r="Q22" s="137">
        <v>17568</v>
      </c>
      <c r="R22" s="137">
        <v>21774</v>
      </c>
      <c r="S22" s="138">
        <v>-4206</v>
      </c>
      <c r="T22" s="137">
        <v>1035540</v>
      </c>
      <c r="U22" s="137">
        <v>991554</v>
      </c>
      <c r="V22" s="138">
        <v>43986</v>
      </c>
      <c r="W22" s="137">
        <v>948392</v>
      </c>
      <c r="X22" s="137">
        <v>923047</v>
      </c>
      <c r="Y22" s="138">
        <v>25345</v>
      </c>
      <c r="Z22" s="137">
        <v>87149</v>
      </c>
      <c r="AA22" s="137">
        <v>68507</v>
      </c>
      <c r="AB22" s="138">
        <v>18642</v>
      </c>
      <c r="AC22" s="73">
        <f t="shared" si="0"/>
        <v>1995</v>
      </c>
    </row>
    <row r="23" spans="1:29" s="48" customFormat="1" ht="15" customHeight="1" x14ac:dyDescent="0.25">
      <c r="A23" s="73">
        <v>1996</v>
      </c>
      <c r="B23" s="137">
        <v>1316425</v>
      </c>
      <c r="C23" s="137">
        <v>1244156</v>
      </c>
      <c r="D23" s="138">
        <v>72270</v>
      </c>
      <c r="E23" s="137">
        <v>121480</v>
      </c>
      <c r="F23" s="137">
        <v>110199</v>
      </c>
      <c r="G23" s="138">
        <v>11281</v>
      </c>
      <c r="H23" s="137">
        <v>11953</v>
      </c>
      <c r="I23" s="137">
        <v>13139</v>
      </c>
      <c r="J23" s="138">
        <v>-1186</v>
      </c>
      <c r="K23" s="137">
        <v>51003</v>
      </c>
      <c r="L23" s="137">
        <v>41051</v>
      </c>
      <c r="M23" s="138">
        <v>9952</v>
      </c>
      <c r="N23" s="137">
        <v>13669</v>
      </c>
      <c r="O23" s="137">
        <v>6560</v>
      </c>
      <c r="P23" s="138">
        <v>7109</v>
      </c>
      <c r="Q23" s="137">
        <v>37335</v>
      </c>
      <c r="R23" s="137">
        <v>34491</v>
      </c>
      <c r="S23" s="138">
        <v>2843</v>
      </c>
      <c r="T23" s="137">
        <v>1131988</v>
      </c>
      <c r="U23" s="137">
        <v>1079767</v>
      </c>
      <c r="V23" s="138">
        <v>52222</v>
      </c>
      <c r="W23" s="137">
        <v>1000595</v>
      </c>
      <c r="X23" s="137">
        <v>978007</v>
      </c>
      <c r="Y23" s="138">
        <v>22588</v>
      </c>
      <c r="Z23" s="137">
        <v>131393</v>
      </c>
      <c r="AA23" s="137">
        <v>101760</v>
      </c>
      <c r="AB23" s="138">
        <v>29634</v>
      </c>
      <c r="AC23" s="73">
        <f t="shared" si="0"/>
        <v>1996</v>
      </c>
    </row>
    <row r="24" spans="1:29" s="48" customFormat="1" ht="15" customHeight="1" x14ac:dyDescent="0.25">
      <c r="A24" s="73">
        <v>1997</v>
      </c>
      <c r="B24" s="137">
        <v>1675385</v>
      </c>
      <c r="C24" s="137">
        <v>1594592</v>
      </c>
      <c r="D24" s="138">
        <v>80793</v>
      </c>
      <c r="E24" s="137">
        <v>197280</v>
      </c>
      <c r="F24" s="137">
        <v>183317</v>
      </c>
      <c r="G24" s="138">
        <v>13962</v>
      </c>
      <c r="H24" s="137">
        <v>13069</v>
      </c>
      <c r="I24" s="137">
        <v>15202</v>
      </c>
      <c r="J24" s="138">
        <v>-2133</v>
      </c>
      <c r="K24" s="137">
        <v>97523</v>
      </c>
      <c r="L24" s="137">
        <v>91187</v>
      </c>
      <c r="M24" s="138">
        <v>6335</v>
      </c>
      <c r="N24" s="137">
        <v>34809</v>
      </c>
      <c r="O24" s="137">
        <v>32356</v>
      </c>
      <c r="P24" s="138">
        <v>2452</v>
      </c>
      <c r="Q24" s="137">
        <v>62714</v>
      </c>
      <c r="R24" s="137">
        <v>58831</v>
      </c>
      <c r="S24" s="138">
        <v>3883</v>
      </c>
      <c r="T24" s="137">
        <v>1367514</v>
      </c>
      <c r="U24" s="137">
        <v>1304886</v>
      </c>
      <c r="V24" s="138">
        <v>62628</v>
      </c>
      <c r="W24" s="137">
        <v>1236867</v>
      </c>
      <c r="X24" s="137">
        <v>1196914</v>
      </c>
      <c r="Y24" s="138">
        <v>39953</v>
      </c>
      <c r="Z24" s="137">
        <v>130647</v>
      </c>
      <c r="AA24" s="137">
        <v>107972</v>
      </c>
      <c r="AB24" s="138">
        <v>22675</v>
      </c>
      <c r="AC24" s="73">
        <f t="shared" si="0"/>
        <v>1997</v>
      </c>
    </row>
    <row r="25" spans="1:29" s="48" customFormat="1" ht="15" customHeight="1" x14ac:dyDescent="0.25">
      <c r="A25" s="73">
        <v>1998</v>
      </c>
      <c r="B25" s="137">
        <v>2014702</v>
      </c>
      <c r="C25" s="137">
        <v>1879134</v>
      </c>
      <c r="D25" s="138">
        <v>135568</v>
      </c>
      <c r="E25" s="137">
        <v>337449</v>
      </c>
      <c r="F25" s="137">
        <v>285649</v>
      </c>
      <c r="G25" s="138">
        <v>51800</v>
      </c>
      <c r="H25" s="137">
        <v>17510</v>
      </c>
      <c r="I25" s="137">
        <v>18929</v>
      </c>
      <c r="J25" s="138">
        <v>-1419</v>
      </c>
      <c r="K25" s="137">
        <v>112958</v>
      </c>
      <c r="L25" s="137">
        <v>106232</v>
      </c>
      <c r="M25" s="138">
        <v>6726</v>
      </c>
      <c r="N25" s="137">
        <v>34914</v>
      </c>
      <c r="O25" s="137">
        <v>36234</v>
      </c>
      <c r="P25" s="138">
        <v>-1320</v>
      </c>
      <c r="Q25" s="137">
        <v>78045</v>
      </c>
      <c r="R25" s="137">
        <v>69998</v>
      </c>
      <c r="S25" s="138">
        <v>8046</v>
      </c>
      <c r="T25" s="137">
        <v>1546784</v>
      </c>
      <c r="U25" s="137">
        <v>1468324</v>
      </c>
      <c r="V25" s="138">
        <v>78461</v>
      </c>
      <c r="W25" s="137">
        <v>1326556</v>
      </c>
      <c r="X25" s="137">
        <v>1287102</v>
      </c>
      <c r="Y25" s="138">
        <v>39454</v>
      </c>
      <c r="Z25" s="137">
        <v>220228</v>
      </c>
      <c r="AA25" s="137">
        <v>181222</v>
      </c>
      <c r="AB25" s="138">
        <v>39006</v>
      </c>
      <c r="AC25" s="73">
        <f t="shared" si="0"/>
        <v>1998</v>
      </c>
    </row>
    <row r="26" spans="1:29" s="48" customFormat="1" ht="15" customHeight="1" x14ac:dyDescent="0.25">
      <c r="A26" s="73">
        <v>1999</v>
      </c>
      <c r="B26" s="137">
        <v>1893278</v>
      </c>
      <c r="C26" s="137">
        <v>1725188</v>
      </c>
      <c r="D26" s="138">
        <v>168090</v>
      </c>
      <c r="E26" s="137">
        <v>414648</v>
      </c>
      <c r="F26" s="137">
        <v>392029</v>
      </c>
      <c r="G26" s="138">
        <v>22619</v>
      </c>
      <c r="H26" s="137">
        <v>28824</v>
      </c>
      <c r="I26" s="137">
        <v>23063</v>
      </c>
      <c r="J26" s="138">
        <v>5761</v>
      </c>
      <c r="K26" s="137">
        <v>153573</v>
      </c>
      <c r="L26" s="137">
        <v>111457</v>
      </c>
      <c r="M26" s="138">
        <v>42116</v>
      </c>
      <c r="N26" s="137">
        <v>27168</v>
      </c>
      <c r="O26" s="137">
        <v>27005</v>
      </c>
      <c r="P26" s="138">
        <v>162</v>
      </c>
      <c r="Q26" s="137">
        <v>126405</v>
      </c>
      <c r="R26" s="137">
        <v>84452</v>
      </c>
      <c r="S26" s="138">
        <v>41954</v>
      </c>
      <c r="T26" s="137">
        <v>1296232</v>
      </c>
      <c r="U26" s="137">
        <v>1198639</v>
      </c>
      <c r="V26" s="138">
        <v>97594</v>
      </c>
      <c r="W26" s="137">
        <v>999134</v>
      </c>
      <c r="X26" s="137">
        <v>966693</v>
      </c>
      <c r="Y26" s="138">
        <v>32442</v>
      </c>
      <c r="Z26" s="137">
        <v>297098</v>
      </c>
      <c r="AA26" s="137">
        <v>231946</v>
      </c>
      <c r="AB26" s="138">
        <v>65152</v>
      </c>
      <c r="AC26" s="73">
        <f t="shared" si="0"/>
        <v>1999</v>
      </c>
    </row>
    <row r="27" spans="1:29" s="48" customFormat="1" ht="15" customHeight="1" x14ac:dyDescent="0.25">
      <c r="A27" s="73">
        <v>2000</v>
      </c>
      <c r="B27" s="137">
        <v>2320649</v>
      </c>
      <c r="C27" s="137">
        <v>2269557</v>
      </c>
      <c r="D27" s="138">
        <v>51093</v>
      </c>
      <c r="E27" s="137">
        <v>773718</v>
      </c>
      <c r="F27" s="137">
        <v>808451</v>
      </c>
      <c r="G27" s="138">
        <v>-34733</v>
      </c>
      <c r="H27" s="137">
        <v>48641</v>
      </c>
      <c r="I27" s="137">
        <v>37640</v>
      </c>
      <c r="J27" s="138">
        <v>11000</v>
      </c>
      <c r="K27" s="137">
        <v>239840</v>
      </c>
      <c r="L27" s="137">
        <v>239534</v>
      </c>
      <c r="M27" s="138">
        <v>306</v>
      </c>
      <c r="N27" s="137">
        <v>26989</v>
      </c>
      <c r="O27" s="137">
        <v>26843</v>
      </c>
      <c r="P27" s="138">
        <v>146</v>
      </c>
      <c r="Q27" s="137">
        <v>212851</v>
      </c>
      <c r="R27" s="137">
        <v>212692</v>
      </c>
      <c r="S27" s="138">
        <v>160</v>
      </c>
      <c r="T27" s="137">
        <v>1258451</v>
      </c>
      <c r="U27" s="137">
        <v>1183932</v>
      </c>
      <c r="V27" s="138">
        <v>74519</v>
      </c>
      <c r="W27" s="137">
        <v>897812</v>
      </c>
      <c r="X27" s="137">
        <v>875370</v>
      </c>
      <c r="Y27" s="138">
        <v>22442</v>
      </c>
      <c r="Z27" s="137">
        <v>360638</v>
      </c>
      <c r="AA27" s="137">
        <v>308562</v>
      </c>
      <c r="AB27" s="138">
        <v>52077</v>
      </c>
      <c r="AC27" s="73">
        <f t="shared" si="0"/>
        <v>2000</v>
      </c>
    </row>
    <row r="28" spans="1:29" s="48" customFormat="1" ht="15" customHeight="1" x14ac:dyDescent="0.25">
      <c r="A28" s="73">
        <v>2001</v>
      </c>
      <c r="B28" s="137">
        <v>2769905</v>
      </c>
      <c r="C28" s="137">
        <v>2613198</v>
      </c>
      <c r="D28" s="138">
        <v>156708</v>
      </c>
      <c r="E28" s="137">
        <v>713523</v>
      </c>
      <c r="F28" s="137">
        <v>626711</v>
      </c>
      <c r="G28" s="138">
        <v>86812</v>
      </c>
      <c r="H28" s="137">
        <v>42715</v>
      </c>
      <c r="I28" s="137">
        <v>41764</v>
      </c>
      <c r="J28" s="138">
        <v>951</v>
      </c>
      <c r="K28" s="137">
        <v>273563</v>
      </c>
      <c r="L28" s="137">
        <v>284932</v>
      </c>
      <c r="M28" s="138">
        <v>-11369</v>
      </c>
      <c r="N28" s="137">
        <v>39399</v>
      </c>
      <c r="O28" s="137">
        <v>32694</v>
      </c>
      <c r="P28" s="138">
        <v>6705</v>
      </c>
      <c r="Q28" s="137">
        <v>234164</v>
      </c>
      <c r="R28" s="137">
        <v>252239</v>
      </c>
      <c r="S28" s="138">
        <v>-18074</v>
      </c>
      <c r="T28" s="137">
        <v>1740104</v>
      </c>
      <c r="U28" s="137">
        <v>1659790</v>
      </c>
      <c r="V28" s="138">
        <v>80315</v>
      </c>
      <c r="W28" s="137">
        <v>1122020</v>
      </c>
      <c r="X28" s="137">
        <v>1114274</v>
      </c>
      <c r="Y28" s="138">
        <v>7745</v>
      </c>
      <c r="Z28" s="137">
        <v>618085</v>
      </c>
      <c r="AA28" s="137">
        <v>545515</v>
      </c>
      <c r="AB28" s="138">
        <v>72570</v>
      </c>
      <c r="AC28" s="73">
        <f t="shared" si="0"/>
        <v>2001</v>
      </c>
    </row>
    <row r="29" spans="1:29" s="48" customFormat="1" ht="15" customHeight="1" x14ac:dyDescent="0.25">
      <c r="A29" s="73">
        <v>2002</v>
      </c>
      <c r="B29" s="137">
        <v>2540208</v>
      </c>
      <c r="C29" s="137">
        <v>2410054</v>
      </c>
      <c r="D29" s="138">
        <v>130154</v>
      </c>
      <c r="E29" s="137">
        <v>585371</v>
      </c>
      <c r="F29" s="137">
        <v>569455</v>
      </c>
      <c r="G29" s="138">
        <v>15916</v>
      </c>
      <c r="H29" s="137">
        <v>84066</v>
      </c>
      <c r="I29" s="137">
        <v>84748</v>
      </c>
      <c r="J29" s="138">
        <v>-682</v>
      </c>
      <c r="K29" s="137">
        <v>354881</v>
      </c>
      <c r="L29" s="137">
        <v>328860</v>
      </c>
      <c r="M29" s="138">
        <v>26021</v>
      </c>
      <c r="N29" s="137">
        <v>61751</v>
      </c>
      <c r="O29" s="137">
        <v>55038</v>
      </c>
      <c r="P29" s="138">
        <v>6713</v>
      </c>
      <c r="Q29" s="137">
        <v>293130</v>
      </c>
      <c r="R29" s="137">
        <v>273822</v>
      </c>
      <c r="S29" s="138">
        <v>19308</v>
      </c>
      <c r="T29" s="137">
        <v>1515890</v>
      </c>
      <c r="U29" s="137">
        <v>1426991</v>
      </c>
      <c r="V29" s="138">
        <v>88899</v>
      </c>
      <c r="W29" s="137">
        <v>974038</v>
      </c>
      <c r="X29" s="137">
        <v>929476</v>
      </c>
      <c r="Y29" s="138">
        <v>44562</v>
      </c>
      <c r="Z29" s="137">
        <v>541852</v>
      </c>
      <c r="AA29" s="137">
        <v>497514</v>
      </c>
      <c r="AB29" s="138">
        <v>44338</v>
      </c>
      <c r="AC29" s="73">
        <f t="shared" si="0"/>
        <v>2002</v>
      </c>
    </row>
    <row r="30" spans="1:29" s="48" customFormat="1" ht="15" customHeight="1" x14ac:dyDescent="0.25">
      <c r="A30" s="73">
        <v>2003</v>
      </c>
      <c r="B30" s="137">
        <v>2946488</v>
      </c>
      <c r="C30" s="137">
        <v>2846307</v>
      </c>
      <c r="D30" s="138">
        <v>100181</v>
      </c>
      <c r="E30" s="137">
        <v>659100</v>
      </c>
      <c r="F30" s="137">
        <v>636248</v>
      </c>
      <c r="G30" s="138">
        <v>22852</v>
      </c>
      <c r="H30" s="137">
        <v>84559</v>
      </c>
      <c r="I30" s="137">
        <v>86353</v>
      </c>
      <c r="J30" s="138">
        <v>-1793</v>
      </c>
      <c r="K30" s="137">
        <v>484873</v>
      </c>
      <c r="L30" s="137">
        <v>471198</v>
      </c>
      <c r="M30" s="138">
        <v>13675</v>
      </c>
      <c r="N30" s="137">
        <v>87343</v>
      </c>
      <c r="O30" s="137">
        <v>82279</v>
      </c>
      <c r="P30" s="138">
        <v>5063</v>
      </c>
      <c r="Q30" s="137">
        <v>397530</v>
      </c>
      <c r="R30" s="137">
        <v>388919</v>
      </c>
      <c r="S30" s="138">
        <v>8612</v>
      </c>
      <c r="T30" s="137">
        <v>1717956</v>
      </c>
      <c r="U30" s="137">
        <v>1652508</v>
      </c>
      <c r="V30" s="138">
        <v>65448</v>
      </c>
      <c r="W30" s="137">
        <v>1091422</v>
      </c>
      <c r="X30" s="137">
        <v>1072950</v>
      </c>
      <c r="Y30" s="138">
        <v>18472</v>
      </c>
      <c r="Z30" s="137">
        <v>626533</v>
      </c>
      <c r="AA30" s="137">
        <v>579558</v>
      </c>
      <c r="AB30" s="138">
        <v>46975</v>
      </c>
      <c r="AC30" s="73">
        <f t="shared" si="0"/>
        <v>2003</v>
      </c>
    </row>
    <row r="31" spans="1:29" s="48" customFormat="1" ht="15" customHeight="1" x14ac:dyDescent="0.25">
      <c r="A31" s="73">
        <v>2004</v>
      </c>
      <c r="B31" s="137">
        <v>3097842</v>
      </c>
      <c r="C31" s="137">
        <v>2978694</v>
      </c>
      <c r="D31" s="138">
        <v>119148</v>
      </c>
      <c r="E31" s="137">
        <v>939501</v>
      </c>
      <c r="F31" s="137">
        <v>950292</v>
      </c>
      <c r="G31" s="138">
        <v>-10791</v>
      </c>
      <c r="H31" s="137">
        <v>66558</v>
      </c>
      <c r="I31" s="137">
        <v>62390</v>
      </c>
      <c r="J31" s="138">
        <v>4168</v>
      </c>
      <c r="K31" s="137">
        <v>443433</v>
      </c>
      <c r="L31" s="137">
        <v>457798</v>
      </c>
      <c r="M31" s="138">
        <v>-14365</v>
      </c>
      <c r="N31" s="137">
        <v>92586</v>
      </c>
      <c r="O31" s="137">
        <v>94036</v>
      </c>
      <c r="P31" s="138">
        <v>-1450</v>
      </c>
      <c r="Q31" s="137">
        <v>350847</v>
      </c>
      <c r="R31" s="137">
        <v>363762</v>
      </c>
      <c r="S31" s="138">
        <v>-12915</v>
      </c>
      <c r="T31" s="137">
        <v>1648350</v>
      </c>
      <c r="U31" s="137">
        <v>1508214</v>
      </c>
      <c r="V31" s="138">
        <v>140136</v>
      </c>
      <c r="W31" s="137">
        <v>1052131</v>
      </c>
      <c r="X31" s="137">
        <v>1005610</v>
      </c>
      <c r="Y31" s="138">
        <v>46521</v>
      </c>
      <c r="Z31" s="137">
        <v>596219</v>
      </c>
      <c r="AA31" s="137">
        <v>502604</v>
      </c>
      <c r="AB31" s="138">
        <v>93615</v>
      </c>
      <c r="AC31" s="73">
        <f t="shared" si="0"/>
        <v>2004</v>
      </c>
    </row>
    <row r="32" spans="1:29" s="48" customFormat="1" ht="15" customHeight="1" x14ac:dyDescent="0.25">
      <c r="A32" s="73">
        <v>2005</v>
      </c>
      <c r="B32" s="137">
        <v>3438231</v>
      </c>
      <c r="C32" s="137">
        <v>3262465</v>
      </c>
      <c r="D32" s="138">
        <v>175766</v>
      </c>
      <c r="E32" s="137">
        <v>1171250</v>
      </c>
      <c r="F32" s="137">
        <v>1159440</v>
      </c>
      <c r="G32" s="138">
        <v>11810</v>
      </c>
      <c r="H32" s="137">
        <v>84038</v>
      </c>
      <c r="I32" s="137">
        <v>78022</v>
      </c>
      <c r="J32" s="138">
        <v>6016</v>
      </c>
      <c r="K32" s="137">
        <v>482150</v>
      </c>
      <c r="L32" s="137">
        <v>485051</v>
      </c>
      <c r="M32" s="138">
        <v>-2900</v>
      </c>
      <c r="N32" s="137">
        <v>97768</v>
      </c>
      <c r="O32" s="137">
        <v>94729</v>
      </c>
      <c r="P32" s="138">
        <v>3038</v>
      </c>
      <c r="Q32" s="137">
        <v>384383</v>
      </c>
      <c r="R32" s="137">
        <v>390321</v>
      </c>
      <c r="S32" s="138">
        <v>-5939</v>
      </c>
      <c r="T32" s="137">
        <v>1700793</v>
      </c>
      <c r="U32" s="137">
        <v>1539952</v>
      </c>
      <c r="V32" s="138">
        <v>160840</v>
      </c>
      <c r="W32" s="137">
        <v>1117932</v>
      </c>
      <c r="X32" s="137">
        <v>1045947</v>
      </c>
      <c r="Y32" s="138">
        <v>71985</v>
      </c>
      <c r="Z32" s="137">
        <v>582861</v>
      </c>
      <c r="AA32" s="137">
        <v>494006</v>
      </c>
      <c r="AB32" s="138">
        <v>88856</v>
      </c>
      <c r="AC32" s="73">
        <f t="shared" si="0"/>
        <v>2005</v>
      </c>
    </row>
    <row r="33" spans="1:29" s="48" customFormat="1" ht="15" customHeight="1" x14ac:dyDescent="0.25">
      <c r="A33" s="73">
        <v>2006</v>
      </c>
      <c r="B33" s="137">
        <v>3844562</v>
      </c>
      <c r="C33" s="137">
        <v>3699930</v>
      </c>
      <c r="D33" s="138">
        <v>144632</v>
      </c>
      <c r="E33" s="137">
        <v>1737286</v>
      </c>
      <c r="F33" s="137">
        <v>1717492</v>
      </c>
      <c r="G33" s="138">
        <v>19793</v>
      </c>
      <c r="H33" s="137">
        <v>98462</v>
      </c>
      <c r="I33" s="137">
        <v>90206</v>
      </c>
      <c r="J33" s="138">
        <v>8256</v>
      </c>
      <c r="K33" s="137">
        <v>507931</v>
      </c>
      <c r="L33" s="137">
        <v>509375</v>
      </c>
      <c r="M33" s="138">
        <v>-1444</v>
      </c>
      <c r="N33" s="137">
        <v>102466</v>
      </c>
      <c r="O33" s="137">
        <v>104228</v>
      </c>
      <c r="P33" s="138">
        <v>-1761</v>
      </c>
      <c r="Q33" s="137">
        <v>405465</v>
      </c>
      <c r="R33" s="137">
        <v>405147</v>
      </c>
      <c r="S33" s="138">
        <v>318</v>
      </c>
      <c r="T33" s="137">
        <v>1500883</v>
      </c>
      <c r="U33" s="137">
        <v>1382856</v>
      </c>
      <c r="V33" s="138">
        <v>118026</v>
      </c>
      <c r="W33" s="137">
        <v>987973</v>
      </c>
      <c r="X33" s="137">
        <v>935288</v>
      </c>
      <c r="Y33" s="138">
        <v>52685</v>
      </c>
      <c r="Z33" s="137">
        <v>512910</v>
      </c>
      <c r="AA33" s="137">
        <v>447568</v>
      </c>
      <c r="AB33" s="138">
        <v>65342</v>
      </c>
      <c r="AC33" s="73">
        <f t="shared" si="0"/>
        <v>2006</v>
      </c>
    </row>
    <row r="34" spans="1:29" s="48" customFormat="1" ht="15" customHeight="1" x14ac:dyDescent="0.25">
      <c r="A34" s="73">
        <v>2007</v>
      </c>
      <c r="B34" s="137">
        <v>4840271</v>
      </c>
      <c r="C34" s="137">
        <v>4538446</v>
      </c>
      <c r="D34" s="138">
        <v>301825</v>
      </c>
      <c r="E34" s="137">
        <v>2603013</v>
      </c>
      <c r="F34" s="137">
        <v>2550216</v>
      </c>
      <c r="G34" s="138">
        <v>52797</v>
      </c>
      <c r="H34" s="137">
        <v>135453</v>
      </c>
      <c r="I34" s="137">
        <v>130984</v>
      </c>
      <c r="J34" s="138">
        <v>4469</v>
      </c>
      <c r="K34" s="137">
        <v>553748</v>
      </c>
      <c r="L34" s="137">
        <v>507622</v>
      </c>
      <c r="M34" s="138">
        <v>46127</v>
      </c>
      <c r="N34" s="137">
        <v>98866</v>
      </c>
      <c r="O34" s="137">
        <v>99832</v>
      </c>
      <c r="P34" s="138">
        <v>-966</v>
      </c>
      <c r="Q34" s="137">
        <v>454882</v>
      </c>
      <c r="R34" s="137">
        <v>407789</v>
      </c>
      <c r="S34" s="138">
        <v>47093</v>
      </c>
      <c r="T34" s="137">
        <v>1548057</v>
      </c>
      <c r="U34" s="137">
        <v>1349624</v>
      </c>
      <c r="V34" s="138">
        <v>198433</v>
      </c>
      <c r="W34" s="137">
        <v>939811</v>
      </c>
      <c r="X34" s="137">
        <v>879177</v>
      </c>
      <c r="Y34" s="138">
        <v>60634</v>
      </c>
      <c r="Z34" s="137">
        <v>608246</v>
      </c>
      <c r="AA34" s="137">
        <v>470447</v>
      </c>
      <c r="AB34" s="138">
        <v>137799</v>
      </c>
      <c r="AC34" s="73">
        <f t="shared" si="0"/>
        <v>2007</v>
      </c>
    </row>
    <row r="35" spans="1:29" s="48" customFormat="1" ht="15" customHeight="1" x14ac:dyDescent="0.25">
      <c r="A35" s="73">
        <v>2008</v>
      </c>
      <c r="B35" s="137">
        <v>4853755</v>
      </c>
      <c r="C35" s="137">
        <v>4841023</v>
      </c>
      <c r="D35" s="138">
        <v>12732</v>
      </c>
      <c r="E35" s="137">
        <v>2597995</v>
      </c>
      <c r="F35" s="137">
        <v>2634801</v>
      </c>
      <c r="G35" s="138">
        <v>-36806</v>
      </c>
      <c r="H35" s="137">
        <v>121020</v>
      </c>
      <c r="I35" s="137">
        <v>129736</v>
      </c>
      <c r="J35" s="138">
        <v>-8716</v>
      </c>
      <c r="K35" s="137">
        <v>775663</v>
      </c>
      <c r="L35" s="137">
        <v>736907</v>
      </c>
      <c r="M35" s="138">
        <v>38757</v>
      </c>
      <c r="N35" s="137">
        <v>111793</v>
      </c>
      <c r="O35" s="137">
        <v>102308</v>
      </c>
      <c r="P35" s="138">
        <v>9484</v>
      </c>
      <c r="Q35" s="137">
        <v>663871</v>
      </c>
      <c r="R35" s="137">
        <v>634599</v>
      </c>
      <c r="S35" s="138">
        <v>29272</v>
      </c>
      <c r="T35" s="137">
        <v>1359077</v>
      </c>
      <c r="U35" s="137">
        <v>1339579</v>
      </c>
      <c r="V35" s="138">
        <v>19498</v>
      </c>
      <c r="W35" s="137">
        <v>890498</v>
      </c>
      <c r="X35" s="137">
        <v>857075</v>
      </c>
      <c r="Y35" s="138">
        <v>33423</v>
      </c>
      <c r="Z35" s="137">
        <v>468579</v>
      </c>
      <c r="AA35" s="137">
        <v>482504</v>
      </c>
      <c r="AB35" s="138">
        <v>-13925</v>
      </c>
      <c r="AC35" s="73">
        <f t="shared" si="0"/>
        <v>2008</v>
      </c>
    </row>
    <row r="36" spans="1:29" s="48" customFormat="1" ht="15" customHeight="1" x14ac:dyDescent="0.25">
      <c r="A36" s="73">
        <v>2009</v>
      </c>
      <c r="B36" s="137">
        <v>3202357</v>
      </c>
      <c r="C36" s="137">
        <v>3208476</v>
      </c>
      <c r="D36" s="138">
        <v>-6119</v>
      </c>
      <c r="E36" s="137">
        <v>1210474</v>
      </c>
      <c r="F36" s="137">
        <v>1208444</v>
      </c>
      <c r="G36" s="138">
        <v>2030</v>
      </c>
      <c r="H36" s="137">
        <v>97392</v>
      </c>
      <c r="I36" s="137">
        <v>85596</v>
      </c>
      <c r="J36" s="138">
        <v>11796</v>
      </c>
      <c r="K36" s="137">
        <v>843479</v>
      </c>
      <c r="L36" s="137">
        <v>792827</v>
      </c>
      <c r="M36" s="138">
        <v>50652</v>
      </c>
      <c r="N36" s="137">
        <v>215631</v>
      </c>
      <c r="O36" s="137">
        <v>158753</v>
      </c>
      <c r="P36" s="138">
        <v>56877</v>
      </c>
      <c r="Q36" s="137">
        <v>627848</v>
      </c>
      <c r="R36" s="137">
        <v>634074</v>
      </c>
      <c r="S36" s="138">
        <v>-6225</v>
      </c>
      <c r="T36" s="137">
        <v>1051012</v>
      </c>
      <c r="U36" s="137">
        <v>1121610</v>
      </c>
      <c r="V36" s="138">
        <v>-70597</v>
      </c>
      <c r="W36" s="137">
        <v>664547</v>
      </c>
      <c r="X36" s="137">
        <v>637356</v>
      </c>
      <c r="Y36" s="138">
        <v>27191</v>
      </c>
      <c r="Z36" s="137">
        <v>386465</v>
      </c>
      <c r="AA36" s="137">
        <v>484254</v>
      </c>
      <c r="AB36" s="138">
        <v>-97789</v>
      </c>
      <c r="AC36" s="73">
        <f t="shared" si="0"/>
        <v>2009</v>
      </c>
    </row>
    <row r="37" spans="1:29" s="48" customFormat="1" ht="15" customHeight="1" x14ac:dyDescent="0.25">
      <c r="A37" s="73">
        <v>2010</v>
      </c>
      <c r="B37" s="137">
        <v>3459504</v>
      </c>
      <c r="C37" s="137">
        <v>3401905</v>
      </c>
      <c r="D37" s="138">
        <v>57599</v>
      </c>
      <c r="E37" s="137">
        <v>1344560</v>
      </c>
      <c r="F37" s="137">
        <v>1344497</v>
      </c>
      <c r="G37" s="138">
        <v>63</v>
      </c>
      <c r="H37" s="137">
        <v>113729</v>
      </c>
      <c r="I37" s="137">
        <v>110131</v>
      </c>
      <c r="J37" s="138">
        <v>3598</v>
      </c>
      <c r="K37" s="137">
        <v>751439</v>
      </c>
      <c r="L37" s="137">
        <v>761423</v>
      </c>
      <c r="M37" s="138">
        <v>-9985</v>
      </c>
      <c r="N37" s="137">
        <v>181618</v>
      </c>
      <c r="O37" s="137">
        <v>202769</v>
      </c>
      <c r="P37" s="138">
        <v>-21150</v>
      </c>
      <c r="Q37" s="137">
        <v>569820</v>
      </c>
      <c r="R37" s="137">
        <v>558654</v>
      </c>
      <c r="S37" s="138">
        <v>11166</v>
      </c>
      <c r="T37" s="137">
        <v>1249777</v>
      </c>
      <c r="U37" s="137">
        <v>1185854</v>
      </c>
      <c r="V37" s="138">
        <v>63923</v>
      </c>
      <c r="W37" s="137">
        <v>862660</v>
      </c>
      <c r="X37" s="137">
        <v>785314</v>
      </c>
      <c r="Y37" s="138">
        <v>77346</v>
      </c>
      <c r="Z37" s="137">
        <v>387116</v>
      </c>
      <c r="AA37" s="137">
        <v>400540</v>
      </c>
      <c r="AB37" s="138">
        <v>-13424</v>
      </c>
      <c r="AC37" s="73">
        <f t="shared" si="0"/>
        <v>2010</v>
      </c>
    </row>
    <row r="38" spans="1:29" s="48" customFormat="1" ht="15" customHeight="1" x14ac:dyDescent="0.25">
      <c r="A38" s="73">
        <v>2011</v>
      </c>
      <c r="B38" s="137">
        <v>3541882</v>
      </c>
      <c r="C38" s="137">
        <v>3488778</v>
      </c>
      <c r="D38" s="138">
        <v>53103</v>
      </c>
      <c r="E38" s="137">
        <v>1407970</v>
      </c>
      <c r="F38" s="137">
        <v>1419427</v>
      </c>
      <c r="G38" s="138">
        <v>-11458</v>
      </c>
      <c r="H38" s="137">
        <v>127998</v>
      </c>
      <c r="I38" s="137">
        <v>120962</v>
      </c>
      <c r="J38" s="138">
        <v>7036</v>
      </c>
      <c r="K38" s="137">
        <v>786580</v>
      </c>
      <c r="L38" s="137">
        <v>781787</v>
      </c>
      <c r="M38" s="138">
        <v>4793</v>
      </c>
      <c r="N38" s="137">
        <v>272092</v>
      </c>
      <c r="O38" s="137">
        <v>259028</v>
      </c>
      <c r="P38" s="138">
        <v>13064</v>
      </c>
      <c r="Q38" s="137">
        <v>514488</v>
      </c>
      <c r="R38" s="137">
        <v>522759</v>
      </c>
      <c r="S38" s="138">
        <v>-8271</v>
      </c>
      <c r="T38" s="137">
        <v>1219334</v>
      </c>
      <c r="U38" s="137">
        <v>1166602</v>
      </c>
      <c r="V38" s="138">
        <v>52732</v>
      </c>
      <c r="W38" s="137">
        <v>837160</v>
      </c>
      <c r="X38" s="137">
        <v>768609</v>
      </c>
      <c r="Y38" s="138">
        <v>68552</v>
      </c>
      <c r="Z38" s="137">
        <v>382174</v>
      </c>
      <c r="AA38" s="137">
        <v>397993</v>
      </c>
      <c r="AB38" s="138">
        <v>-15819</v>
      </c>
      <c r="AC38" s="73">
        <f t="shared" si="0"/>
        <v>2011</v>
      </c>
    </row>
    <row r="39" spans="1:29" s="48" customFormat="1" ht="15" customHeight="1" x14ac:dyDescent="0.25">
      <c r="A39" s="73">
        <v>2012</v>
      </c>
      <c r="B39" s="137">
        <v>3150430</v>
      </c>
      <c r="C39" s="137">
        <v>3096612</v>
      </c>
      <c r="D39" s="138">
        <v>53817</v>
      </c>
      <c r="E39" s="137">
        <v>1071318</v>
      </c>
      <c r="F39" s="137">
        <v>1069644</v>
      </c>
      <c r="G39" s="138">
        <v>1675</v>
      </c>
      <c r="H39" s="137">
        <v>87609</v>
      </c>
      <c r="I39" s="137">
        <v>91047</v>
      </c>
      <c r="J39" s="138">
        <v>-3438</v>
      </c>
      <c r="K39" s="137">
        <v>807530</v>
      </c>
      <c r="L39" s="137">
        <v>807479</v>
      </c>
      <c r="M39" s="138">
        <v>51</v>
      </c>
      <c r="N39" s="137">
        <v>258957</v>
      </c>
      <c r="O39" s="137">
        <v>247322</v>
      </c>
      <c r="P39" s="138">
        <v>11636</v>
      </c>
      <c r="Q39" s="137">
        <v>548573</v>
      </c>
      <c r="R39" s="137">
        <v>560158</v>
      </c>
      <c r="S39" s="138">
        <v>-11585</v>
      </c>
      <c r="T39" s="137">
        <v>1183972</v>
      </c>
      <c r="U39" s="137">
        <v>1128442</v>
      </c>
      <c r="V39" s="138">
        <v>55530</v>
      </c>
      <c r="W39" s="137">
        <v>820568</v>
      </c>
      <c r="X39" s="137">
        <v>740797</v>
      </c>
      <c r="Y39" s="138">
        <v>79770</v>
      </c>
      <c r="Z39" s="137">
        <v>363405</v>
      </c>
      <c r="AA39" s="137">
        <v>387645</v>
      </c>
      <c r="AB39" s="138">
        <v>-24240</v>
      </c>
      <c r="AC39" s="73">
        <f t="shared" si="0"/>
        <v>2012</v>
      </c>
    </row>
    <row r="40" spans="1:29" s="48" customFormat="1" ht="15" customHeight="1" x14ac:dyDescent="0.25">
      <c r="A40" s="73">
        <v>2013</v>
      </c>
      <c r="B40" s="137">
        <v>3282367</v>
      </c>
      <c r="C40" s="137">
        <v>3303463</v>
      </c>
      <c r="D40" s="138">
        <v>-21096</v>
      </c>
      <c r="E40" s="137">
        <v>1069080</v>
      </c>
      <c r="F40" s="137">
        <v>1064506</v>
      </c>
      <c r="G40" s="138">
        <v>4574</v>
      </c>
      <c r="H40" s="137">
        <v>95732</v>
      </c>
      <c r="I40" s="137">
        <v>89023</v>
      </c>
      <c r="J40" s="138">
        <v>6709</v>
      </c>
      <c r="K40" s="137">
        <v>1012755</v>
      </c>
      <c r="L40" s="137">
        <v>1035621</v>
      </c>
      <c r="M40" s="138">
        <v>-22866</v>
      </c>
      <c r="N40" s="137">
        <v>215517</v>
      </c>
      <c r="O40" s="137">
        <v>236870</v>
      </c>
      <c r="P40" s="138">
        <v>-21353</v>
      </c>
      <c r="Q40" s="137">
        <v>797238</v>
      </c>
      <c r="R40" s="137">
        <v>798751</v>
      </c>
      <c r="S40" s="138">
        <v>-1514</v>
      </c>
      <c r="T40" s="137">
        <v>1104801</v>
      </c>
      <c r="U40" s="137">
        <v>1114313</v>
      </c>
      <c r="V40" s="138">
        <v>-9513</v>
      </c>
      <c r="W40" s="137">
        <v>756988</v>
      </c>
      <c r="X40" s="137">
        <v>729841</v>
      </c>
      <c r="Y40" s="138">
        <v>27147</v>
      </c>
      <c r="Z40" s="137">
        <v>347812</v>
      </c>
      <c r="AA40" s="137">
        <v>384472</v>
      </c>
      <c r="AB40" s="138">
        <v>-36660</v>
      </c>
      <c r="AC40" s="73">
        <f t="shared" si="0"/>
        <v>2013</v>
      </c>
    </row>
    <row r="41" spans="1:29" s="48" customFormat="1" ht="15" customHeight="1" x14ac:dyDescent="0.25">
      <c r="A41" s="73">
        <v>2014</v>
      </c>
      <c r="B41" s="137">
        <v>3253297</v>
      </c>
      <c r="C41" s="137">
        <v>3237236</v>
      </c>
      <c r="D41" s="138">
        <v>16061</v>
      </c>
      <c r="E41" s="137">
        <v>1206287</v>
      </c>
      <c r="F41" s="137">
        <v>1200736</v>
      </c>
      <c r="G41" s="138">
        <v>5551</v>
      </c>
      <c r="H41" s="137">
        <v>118481</v>
      </c>
      <c r="I41" s="137">
        <v>122322</v>
      </c>
      <c r="J41" s="138">
        <v>-3841</v>
      </c>
      <c r="K41" s="137">
        <v>880426</v>
      </c>
      <c r="L41" s="137">
        <v>883340</v>
      </c>
      <c r="M41" s="138">
        <v>-2913</v>
      </c>
      <c r="N41" s="137">
        <v>193246</v>
      </c>
      <c r="O41" s="137">
        <v>206860</v>
      </c>
      <c r="P41" s="138">
        <v>-13615</v>
      </c>
      <c r="Q41" s="137">
        <v>687181</v>
      </c>
      <c r="R41" s="137">
        <v>676479</v>
      </c>
      <c r="S41" s="138">
        <v>10701</v>
      </c>
      <c r="T41" s="137">
        <v>1048103</v>
      </c>
      <c r="U41" s="137">
        <v>1030839</v>
      </c>
      <c r="V41" s="138">
        <v>17264</v>
      </c>
      <c r="W41" s="137">
        <v>683697</v>
      </c>
      <c r="X41" s="137">
        <v>653827</v>
      </c>
      <c r="Y41" s="138">
        <v>29870</v>
      </c>
      <c r="Z41" s="137">
        <v>364406</v>
      </c>
      <c r="AA41" s="137">
        <v>377012</v>
      </c>
      <c r="AB41" s="138">
        <v>-12606</v>
      </c>
      <c r="AC41" s="73">
        <f t="shared" si="0"/>
        <v>2014</v>
      </c>
    </row>
    <row r="42" spans="1:29" s="48" customFormat="1" ht="15" customHeight="1" x14ac:dyDescent="0.25">
      <c r="A42" s="73">
        <v>2015</v>
      </c>
      <c r="B42" s="137">
        <v>3542640</v>
      </c>
      <c r="C42" s="137">
        <v>3607849</v>
      </c>
      <c r="D42" s="138">
        <v>-65209</v>
      </c>
      <c r="E42" s="137">
        <v>1479558</v>
      </c>
      <c r="F42" s="137">
        <v>1468632</v>
      </c>
      <c r="G42" s="138">
        <v>10927</v>
      </c>
      <c r="H42" s="137">
        <v>148784</v>
      </c>
      <c r="I42" s="137">
        <v>140913</v>
      </c>
      <c r="J42" s="138">
        <v>7870</v>
      </c>
      <c r="K42" s="137">
        <v>881064</v>
      </c>
      <c r="L42" s="137">
        <v>861316</v>
      </c>
      <c r="M42" s="138">
        <v>19749</v>
      </c>
      <c r="N42" s="137">
        <v>167411</v>
      </c>
      <c r="O42" s="137">
        <v>177030</v>
      </c>
      <c r="P42" s="138">
        <v>-9619</v>
      </c>
      <c r="Q42" s="137">
        <v>713653</v>
      </c>
      <c r="R42" s="137">
        <v>684286</v>
      </c>
      <c r="S42" s="138">
        <v>29367</v>
      </c>
      <c r="T42" s="137">
        <v>1033233</v>
      </c>
      <c r="U42" s="137">
        <v>1136988</v>
      </c>
      <c r="V42" s="138">
        <v>-103754</v>
      </c>
      <c r="W42" s="137">
        <v>624332</v>
      </c>
      <c r="X42" s="137">
        <v>703420</v>
      </c>
      <c r="Y42" s="138">
        <v>-79089</v>
      </c>
      <c r="Z42" s="137">
        <v>408902</v>
      </c>
      <c r="AA42" s="137">
        <v>433567</v>
      </c>
      <c r="AB42" s="138">
        <v>-24666</v>
      </c>
      <c r="AC42" s="73">
        <f t="shared" si="0"/>
        <v>2015</v>
      </c>
    </row>
    <row r="43" spans="1:29" s="48" customFormat="1" ht="15" customHeight="1" x14ac:dyDescent="0.25">
      <c r="A43" s="73">
        <v>2016</v>
      </c>
      <c r="B43" s="137">
        <v>2971642</v>
      </c>
      <c r="C43" s="137">
        <v>3071568</v>
      </c>
      <c r="D43" s="138">
        <v>-99925</v>
      </c>
      <c r="E43" s="137">
        <v>1130090</v>
      </c>
      <c r="F43" s="137">
        <v>1130290</v>
      </c>
      <c r="G43" s="138">
        <v>-199</v>
      </c>
      <c r="H43" s="137">
        <v>107696</v>
      </c>
      <c r="I43" s="137">
        <v>114644</v>
      </c>
      <c r="J43" s="138">
        <v>-6948</v>
      </c>
      <c r="K43" s="137">
        <v>773066</v>
      </c>
      <c r="L43" s="137">
        <v>768998</v>
      </c>
      <c r="M43" s="138">
        <v>4068</v>
      </c>
      <c r="N43" s="137">
        <v>181794</v>
      </c>
      <c r="O43" s="137">
        <v>173678</v>
      </c>
      <c r="P43" s="138">
        <v>8116</v>
      </c>
      <c r="Q43" s="137">
        <v>591271</v>
      </c>
      <c r="R43" s="137">
        <v>595320</v>
      </c>
      <c r="S43" s="138">
        <v>-4048</v>
      </c>
      <c r="T43" s="137">
        <v>960790</v>
      </c>
      <c r="U43" s="137">
        <v>1057636</v>
      </c>
      <c r="V43" s="138">
        <v>-96846</v>
      </c>
      <c r="W43" s="137">
        <v>601491</v>
      </c>
      <c r="X43" s="137">
        <v>716327</v>
      </c>
      <c r="Y43" s="138">
        <v>-114835</v>
      </c>
      <c r="Z43" s="137">
        <v>359299</v>
      </c>
      <c r="AA43" s="137">
        <v>341309</v>
      </c>
      <c r="AB43" s="138">
        <v>17989</v>
      </c>
      <c r="AC43" s="73">
        <f t="shared" si="0"/>
        <v>2016</v>
      </c>
    </row>
    <row r="44" spans="1:29" s="48" customFormat="1" ht="15" customHeight="1" x14ac:dyDescent="0.25">
      <c r="A44" s="73">
        <v>2017</v>
      </c>
      <c r="B44" s="137">
        <v>2915274</v>
      </c>
      <c r="C44" s="137">
        <v>3001653</v>
      </c>
      <c r="D44" s="138">
        <v>-86378</v>
      </c>
      <c r="E44" s="137">
        <v>1232197</v>
      </c>
      <c r="F44" s="137">
        <v>1232891</v>
      </c>
      <c r="G44" s="138">
        <v>-694</v>
      </c>
      <c r="H44" s="137">
        <v>121922</v>
      </c>
      <c r="I44" s="137">
        <v>124448</v>
      </c>
      <c r="J44" s="138">
        <v>-2526</v>
      </c>
      <c r="K44" s="137">
        <v>655727</v>
      </c>
      <c r="L44" s="137">
        <v>668828</v>
      </c>
      <c r="M44" s="138">
        <v>-13101</v>
      </c>
      <c r="N44" s="137">
        <v>138137</v>
      </c>
      <c r="O44" s="137">
        <v>156179</v>
      </c>
      <c r="P44" s="138">
        <v>-18043</v>
      </c>
      <c r="Q44" s="137">
        <v>517590</v>
      </c>
      <c r="R44" s="137">
        <v>512649</v>
      </c>
      <c r="S44" s="138">
        <v>4942</v>
      </c>
      <c r="T44" s="137">
        <v>905429</v>
      </c>
      <c r="U44" s="137">
        <v>975486</v>
      </c>
      <c r="V44" s="138">
        <v>-70057</v>
      </c>
      <c r="W44" s="137">
        <v>544297</v>
      </c>
      <c r="X44" s="137">
        <v>610305</v>
      </c>
      <c r="Y44" s="138">
        <v>-66008</v>
      </c>
      <c r="Z44" s="137">
        <v>361132</v>
      </c>
      <c r="AA44" s="137">
        <v>365181</v>
      </c>
      <c r="AB44" s="138">
        <v>-4049</v>
      </c>
      <c r="AC44" s="73">
        <f t="shared" si="0"/>
        <v>2017</v>
      </c>
    </row>
    <row r="45" spans="1:29" s="48" customFormat="1" ht="15" customHeight="1" x14ac:dyDescent="0.25">
      <c r="A45" s="73">
        <v>2018</v>
      </c>
      <c r="B45" s="137">
        <v>3179919</v>
      </c>
      <c r="C45" s="137">
        <v>3246398</v>
      </c>
      <c r="D45" s="138">
        <v>-66479</v>
      </c>
      <c r="E45" s="137">
        <v>1467674</v>
      </c>
      <c r="F45" s="137">
        <v>1498974</v>
      </c>
      <c r="G45" s="138">
        <v>-31300</v>
      </c>
      <c r="H45" s="137">
        <v>119687</v>
      </c>
      <c r="I45" s="137">
        <v>126367</v>
      </c>
      <c r="J45" s="138">
        <v>-6680</v>
      </c>
      <c r="K45" s="137">
        <v>748627</v>
      </c>
      <c r="L45" s="137">
        <v>743465</v>
      </c>
      <c r="M45" s="138">
        <v>5162</v>
      </c>
      <c r="N45" s="137">
        <v>156581</v>
      </c>
      <c r="O45" s="137">
        <v>154263</v>
      </c>
      <c r="P45" s="138">
        <v>2318</v>
      </c>
      <c r="Q45" s="137">
        <v>592047</v>
      </c>
      <c r="R45" s="137">
        <v>589203</v>
      </c>
      <c r="S45" s="138">
        <v>2844</v>
      </c>
      <c r="T45" s="137">
        <v>843931</v>
      </c>
      <c r="U45" s="137">
        <v>877591</v>
      </c>
      <c r="V45" s="138">
        <v>-33661</v>
      </c>
      <c r="W45" s="137">
        <v>502959</v>
      </c>
      <c r="X45" s="137">
        <v>555492</v>
      </c>
      <c r="Y45" s="138">
        <v>-52533</v>
      </c>
      <c r="Z45" s="137">
        <v>340971</v>
      </c>
      <c r="AA45" s="137">
        <v>322099</v>
      </c>
      <c r="AB45" s="138">
        <v>18872</v>
      </c>
      <c r="AC45" s="73">
        <f t="shared" si="0"/>
        <v>2018</v>
      </c>
    </row>
    <row r="46" spans="1:29" s="48" customFormat="1" ht="15" customHeight="1" x14ac:dyDescent="0.25">
      <c r="A46" s="73">
        <v>2019</v>
      </c>
      <c r="B46" s="137">
        <v>3365227</v>
      </c>
      <c r="C46" s="137">
        <v>3297558</v>
      </c>
      <c r="D46" s="138">
        <v>67670</v>
      </c>
      <c r="E46" s="137">
        <v>1378049</v>
      </c>
      <c r="F46" s="137">
        <v>1385252</v>
      </c>
      <c r="G46" s="138">
        <v>-7203</v>
      </c>
      <c r="H46" s="137">
        <v>103413</v>
      </c>
      <c r="I46" s="137">
        <v>107957</v>
      </c>
      <c r="J46" s="138">
        <v>-4544</v>
      </c>
      <c r="K46" s="137">
        <v>855253</v>
      </c>
      <c r="L46" s="137">
        <v>839111</v>
      </c>
      <c r="M46" s="138">
        <v>16142</v>
      </c>
      <c r="N46" s="137">
        <v>185643</v>
      </c>
      <c r="O46" s="137">
        <v>186286</v>
      </c>
      <c r="P46" s="138">
        <v>-642</v>
      </c>
      <c r="Q46" s="137">
        <v>669610</v>
      </c>
      <c r="R46" s="137">
        <v>652826</v>
      </c>
      <c r="S46" s="138">
        <v>16784</v>
      </c>
      <c r="T46" s="137">
        <v>1028512</v>
      </c>
      <c r="U46" s="137">
        <v>965237</v>
      </c>
      <c r="V46" s="138">
        <v>63274</v>
      </c>
      <c r="W46" s="137">
        <v>620500</v>
      </c>
      <c r="X46" s="137">
        <v>607423</v>
      </c>
      <c r="Y46" s="138">
        <v>13077</v>
      </c>
      <c r="Z46" s="137">
        <v>408012</v>
      </c>
      <c r="AA46" s="137">
        <v>357814</v>
      </c>
      <c r="AB46" s="138">
        <v>50198</v>
      </c>
      <c r="AC46" s="73">
        <f t="shared" si="0"/>
        <v>2019</v>
      </c>
    </row>
    <row r="47" spans="1:29" s="48" customFormat="1" ht="15" customHeight="1" x14ac:dyDescent="0.25">
      <c r="A47" s="73">
        <v>2020</v>
      </c>
      <c r="B47" s="137">
        <v>4280481</v>
      </c>
      <c r="C47" s="137">
        <v>4125876</v>
      </c>
      <c r="D47" s="138">
        <v>154605</v>
      </c>
      <c r="E47" s="137">
        <v>1754819</v>
      </c>
      <c r="F47" s="137">
        <v>1771802</v>
      </c>
      <c r="G47" s="138">
        <v>-16983</v>
      </c>
      <c r="H47" s="137">
        <v>131840</v>
      </c>
      <c r="I47" s="137">
        <v>130912</v>
      </c>
      <c r="J47" s="138">
        <v>928</v>
      </c>
      <c r="K47" s="137">
        <v>1110934</v>
      </c>
      <c r="L47" s="137">
        <v>1026493</v>
      </c>
      <c r="M47" s="138">
        <v>84441</v>
      </c>
      <c r="N47" s="137">
        <v>394598</v>
      </c>
      <c r="O47" s="137">
        <v>315031</v>
      </c>
      <c r="P47" s="138">
        <v>79568</v>
      </c>
      <c r="Q47" s="137">
        <v>716335</v>
      </c>
      <c r="R47" s="137">
        <v>711462</v>
      </c>
      <c r="S47" s="138">
        <v>4873</v>
      </c>
      <c r="T47" s="137">
        <v>1282889</v>
      </c>
      <c r="U47" s="137">
        <v>1196669</v>
      </c>
      <c r="V47" s="138">
        <v>86220</v>
      </c>
      <c r="W47" s="137">
        <v>739566</v>
      </c>
      <c r="X47" s="137">
        <v>732167</v>
      </c>
      <c r="Y47" s="138">
        <v>7399</v>
      </c>
      <c r="Z47" s="137">
        <v>543323</v>
      </c>
      <c r="AA47" s="137">
        <v>464502</v>
      </c>
      <c r="AB47" s="138">
        <v>78822</v>
      </c>
      <c r="AC47" s="73">
        <f t="shared" si="0"/>
        <v>2020</v>
      </c>
    </row>
    <row r="48" spans="1:29" s="48" customFormat="1" ht="15" customHeight="1" x14ac:dyDescent="0.25">
      <c r="A48" s="73">
        <v>2021</v>
      </c>
      <c r="B48" s="137">
        <v>5199277</v>
      </c>
      <c r="C48" s="137">
        <v>5217729</v>
      </c>
      <c r="D48" s="138">
        <v>-18451</v>
      </c>
      <c r="E48" s="137">
        <v>2161981</v>
      </c>
      <c r="F48" s="137">
        <v>2159366</v>
      </c>
      <c r="G48" s="138">
        <v>2615</v>
      </c>
      <c r="H48" s="137">
        <v>122483</v>
      </c>
      <c r="I48" s="137">
        <v>130906</v>
      </c>
      <c r="J48" s="138">
        <v>-8423</v>
      </c>
      <c r="K48" s="137">
        <v>1135956</v>
      </c>
      <c r="L48" s="137">
        <v>1105410</v>
      </c>
      <c r="M48" s="138">
        <v>30545</v>
      </c>
      <c r="N48" s="137">
        <v>435660</v>
      </c>
      <c r="O48" s="137">
        <v>421517</v>
      </c>
      <c r="P48" s="138">
        <v>14143</v>
      </c>
      <c r="Q48" s="137">
        <v>700295</v>
      </c>
      <c r="R48" s="137">
        <v>683893</v>
      </c>
      <c r="S48" s="138">
        <v>16402</v>
      </c>
      <c r="T48" s="137">
        <v>1778858</v>
      </c>
      <c r="U48" s="137">
        <v>1822046</v>
      </c>
      <c r="V48" s="138">
        <v>-43188</v>
      </c>
      <c r="W48" s="137">
        <v>1225998</v>
      </c>
      <c r="X48" s="137">
        <v>1295752</v>
      </c>
      <c r="Y48" s="138">
        <v>-69754</v>
      </c>
      <c r="Z48" s="137">
        <v>552859</v>
      </c>
      <c r="AA48" s="137">
        <v>526293</v>
      </c>
      <c r="AB48" s="138">
        <v>26566</v>
      </c>
      <c r="AC48" s="73">
        <f t="shared" si="0"/>
        <v>2021</v>
      </c>
    </row>
    <row r="49" spans="1:29" s="48" customFormat="1" ht="15" customHeight="1" x14ac:dyDescent="0.25">
      <c r="A49" s="73">
        <v>2022</v>
      </c>
      <c r="B49" s="137">
        <v>5719701</v>
      </c>
      <c r="C49" s="137">
        <v>5721269</v>
      </c>
      <c r="D49" s="138">
        <v>-1568</v>
      </c>
      <c r="E49" s="137">
        <v>2192308</v>
      </c>
      <c r="F49" s="137">
        <v>2198115</v>
      </c>
      <c r="G49" s="138">
        <v>-5807</v>
      </c>
      <c r="H49" s="137">
        <v>134899</v>
      </c>
      <c r="I49" s="137">
        <v>138107</v>
      </c>
      <c r="J49" s="138">
        <v>-3207</v>
      </c>
      <c r="K49" s="137">
        <v>1170094</v>
      </c>
      <c r="L49" s="137">
        <v>1202811</v>
      </c>
      <c r="M49" s="138">
        <v>-32717</v>
      </c>
      <c r="N49" s="137">
        <v>380615</v>
      </c>
      <c r="O49" s="137">
        <v>407287</v>
      </c>
      <c r="P49" s="138">
        <v>-26672</v>
      </c>
      <c r="Q49" s="137">
        <v>789479</v>
      </c>
      <c r="R49" s="137">
        <v>795524</v>
      </c>
      <c r="S49" s="138">
        <v>-6045</v>
      </c>
      <c r="T49" s="137">
        <v>2222400</v>
      </c>
      <c r="U49" s="137">
        <v>2182236</v>
      </c>
      <c r="V49" s="138">
        <v>40163</v>
      </c>
      <c r="W49" s="137">
        <v>1716251</v>
      </c>
      <c r="X49" s="137">
        <v>1705327</v>
      </c>
      <c r="Y49" s="138">
        <v>10924</v>
      </c>
      <c r="Z49" s="137">
        <v>506149</v>
      </c>
      <c r="AA49" s="137">
        <v>476909</v>
      </c>
      <c r="AB49" s="138">
        <v>29239</v>
      </c>
      <c r="AC49" s="73">
        <f t="shared" si="0"/>
        <v>2022</v>
      </c>
    </row>
    <row r="50" spans="1:29" s="48" customFormat="1" ht="15" customHeight="1" x14ac:dyDescent="0.25">
      <c r="A50" s="73">
        <v>2023</v>
      </c>
      <c r="B50" s="137">
        <v>5233672</v>
      </c>
      <c r="C50" s="137">
        <v>5085516</v>
      </c>
      <c r="D50" s="138">
        <v>148156</v>
      </c>
      <c r="E50" s="137">
        <v>1899478</v>
      </c>
      <c r="F50" s="137">
        <v>1912461</v>
      </c>
      <c r="G50" s="138">
        <v>-12984</v>
      </c>
      <c r="H50" s="137">
        <v>93470</v>
      </c>
      <c r="I50" s="137">
        <v>95454</v>
      </c>
      <c r="J50" s="138">
        <v>-1984</v>
      </c>
      <c r="K50" s="137">
        <v>1214290</v>
      </c>
      <c r="L50" s="137">
        <v>1210354</v>
      </c>
      <c r="M50" s="138">
        <v>3936</v>
      </c>
      <c r="N50" s="137">
        <v>357381</v>
      </c>
      <c r="O50" s="137">
        <v>360471</v>
      </c>
      <c r="P50" s="138">
        <v>-3090</v>
      </c>
      <c r="Q50" s="137">
        <v>856909</v>
      </c>
      <c r="R50" s="137">
        <v>849883</v>
      </c>
      <c r="S50" s="138">
        <v>7026</v>
      </c>
      <c r="T50" s="137">
        <v>2026434</v>
      </c>
      <c r="U50" s="137">
        <v>1867247</v>
      </c>
      <c r="V50" s="138">
        <v>159188</v>
      </c>
      <c r="W50" s="137">
        <v>1568329</v>
      </c>
      <c r="X50" s="137">
        <v>1447935</v>
      </c>
      <c r="Y50" s="138">
        <v>120394</v>
      </c>
      <c r="Z50" s="137">
        <v>458106</v>
      </c>
      <c r="AA50" s="137">
        <v>419312</v>
      </c>
      <c r="AB50" s="138">
        <v>38794</v>
      </c>
      <c r="AC50" s="73">
        <f t="shared" si="0"/>
        <v>2023</v>
      </c>
    </row>
    <row r="51" spans="1:29" s="50" customFormat="1" ht="15" customHeight="1" x14ac:dyDescent="0.2">
      <c r="A51" s="73"/>
      <c r="B51" s="54"/>
      <c r="C51" s="55"/>
      <c r="D51" s="55"/>
      <c r="E51" s="55"/>
      <c r="F51" s="55"/>
      <c r="G51" s="55"/>
      <c r="H51" s="55"/>
      <c r="I51" s="55"/>
      <c r="J51" s="55"/>
      <c r="K51" s="55"/>
      <c r="L51" s="55"/>
      <c r="M51" s="55"/>
      <c r="N51" s="55"/>
      <c r="O51" s="55"/>
      <c r="P51" s="55"/>
      <c r="Q51" s="55"/>
      <c r="R51" s="55"/>
      <c r="S51" s="55"/>
      <c r="T51" s="55"/>
      <c r="U51" s="55"/>
      <c r="V51" s="55"/>
      <c r="W51" s="55"/>
      <c r="X51" s="55"/>
      <c r="Y51" s="55"/>
      <c r="Z51" s="55"/>
      <c r="AA51" s="55"/>
      <c r="AB51" s="55"/>
      <c r="AC51" s="73"/>
    </row>
    <row r="52" spans="1:29" s="38" customFormat="1" ht="15" customHeight="1" x14ac:dyDescent="0.25">
      <c r="A52" s="73"/>
      <c r="B52" s="179" t="s">
        <v>434</v>
      </c>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73"/>
    </row>
    <row r="53" spans="1:29" s="26" customFormat="1" ht="15" customHeight="1" x14ac:dyDescent="0.2">
      <c r="A53" s="72"/>
      <c r="B53" s="28"/>
      <c r="C53" s="29"/>
      <c r="D53" s="29"/>
      <c r="E53" s="29"/>
      <c r="F53" s="29"/>
      <c r="G53" s="29"/>
      <c r="H53" s="29"/>
      <c r="I53" s="29"/>
      <c r="J53" s="29"/>
      <c r="K53" s="29"/>
      <c r="L53" s="29"/>
      <c r="M53" s="29"/>
      <c r="N53" s="29"/>
      <c r="O53" s="29"/>
      <c r="P53" s="29"/>
      <c r="Q53" s="29"/>
      <c r="R53" s="29"/>
      <c r="S53" s="29"/>
      <c r="T53" s="29"/>
      <c r="U53" s="29"/>
      <c r="V53" s="29"/>
      <c r="W53" s="29"/>
      <c r="X53" s="31"/>
      <c r="Y53" s="31"/>
      <c r="Z53" s="31"/>
      <c r="AA53" s="31"/>
      <c r="AB53" s="31"/>
      <c r="AC53" s="73"/>
    </row>
    <row r="54" spans="1:29" s="48" customFormat="1" ht="15" customHeight="1" x14ac:dyDescent="0.25">
      <c r="A54" s="73">
        <f>A18</f>
        <v>1991</v>
      </c>
      <c r="B54" s="138" t="str">
        <f t="shared" ref="B54:AB54" si="1">IF(B18="-",B90,IF(B90="-",-B18,IF(AND(B18="-",B90="-"),"-",IF(B90=B18,"-",IF(OR(B18=".",B90="."),".",B90-B18)))))</f>
        <v>-</v>
      </c>
      <c r="C54" s="138" t="str">
        <f t="shared" si="1"/>
        <v>-</v>
      </c>
      <c r="D54" s="138" t="str">
        <f t="shared" si="1"/>
        <v>-</v>
      </c>
      <c r="E54" s="138" t="str">
        <f t="shared" si="1"/>
        <v>-</v>
      </c>
      <c r="F54" s="138" t="str">
        <f t="shared" si="1"/>
        <v>-</v>
      </c>
      <c r="G54" s="138" t="str">
        <f t="shared" si="1"/>
        <v>-</v>
      </c>
      <c r="H54" s="138" t="str">
        <f t="shared" si="1"/>
        <v>-</v>
      </c>
      <c r="I54" s="138" t="str">
        <f t="shared" si="1"/>
        <v>-</v>
      </c>
      <c r="J54" s="138" t="str">
        <f t="shared" si="1"/>
        <v>-</v>
      </c>
      <c r="K54" s="138" t="str">
        <f t="shared" si="1"/>
        <v>-</v>
      </c>
      <c r="L54" s="138" t="str">
        <f t="shared" si="1"/>
        <v>-</v>
      </c>
      <c r="M54" s="138" t="str">
        <f t="shared" si="1"/>
        <v>-</v>
      </c>
      <c r="N54" s="138" t="str">
        <f t="shared" si="1"/>
        <v>-</v>
      </c>
      <c r="O54" s="138" t="str">
        <f t="shared" si="1"/>
        <v>-</v>
      </c>
      <c r="P54" s="138" t="str">
        <f t="shared" si="1"/>
        <v>-</v>
      </c>
      <c r="Q54" s="138" t="str">
        <f t="shared" si="1"/>
        <v>-</v>
      </c>
      <c r="R54" s="138" t="str">
        <f t="shared" si="1"/>
        <v>-</v>
      </c>
      <c r="S54" s="138" t="str">
        <f t="shared" si="1"/>
        <v>-</v>
      </c>
      <c r="T54" s="138" t="str">
        <f t="shared" si="1"/>
        <v>-</v>
      </c>
      <c r="U54" s="138" t="str">
        <f t="shared" si="1"/>
        <v>-</v>
      </c>
      <c r="V54" s="138" t="str">
        <f t="shared" si="1"/>
        <v>-</v>
      </c>
      <c r="W54" s="138" t="str">
        <f t="shared" si="1"/>
        <v>-</v>
      </c>
      <c r="X54" s="138" t="str">
        <f t="shared" si="1"/>
        <v>-</v>
      </c>
      <c r="Y54" s="138" t="str">
        <f t="shared" si="1"/>
        <v>-</v>
      </c>
      <c r="Z54" s="138" t="str">
        <f t="shared" si="1"/>
        <v>-</v>
      </c>
      <c r="AA54" s="138" t="str">
        <f t="shared" si="1"/>
        <v>-</v>
      </c>
      <c r="AB54" s="138" t="str">
        <f t="shared" si="1"/>
        <v>-</v>
      </c>
      <c r="AC54" s="73">
        <f t="shared" ref="AC54" si="2">A54</f>
        <v>1991</v>
      </c>
    </row>
    <row r="55" spans="1:29" s="48" customFormat="1" ht="15" customHeight="1" x14ac:dyDescent="0.25">
      <c r="A55" s="73">
        <f t="shared" ref="A55:A86" si="3">A19</f>
        <v>1992</v>
      </c>
      <c r="B55" s="138" t="str">
        <f t="shared" ref="B55:AB55" si="4">IF(B19="-",B91,IF(B91="-",-B19,IF(AND(B19="-",B91="-"),"-",IF(B91=B19,"-",IF(OR(B19=".",B91="."),".",B91-B19)))))</f>
        <v>-</v>
      </c>
      <c r="C55" s="138" t="str">
        <f t="shared" si="4"/>
        <v>-</v>
      </c>
      <c r="D55" s="138" t="str">
        <f t="shared" si="4"/>
        <v>-</v>
      </c>
      <c r="E55" s="138" t="str">
        <f t="shared" si="4"/>
        <v>-</v>
      </c>
      <c r="F55" s="138" t="str">
        <f t="shared" si="4"/>
        <v>-</v>
      </c>
      <c r="G55" s="138" t="str">
        <f t="shared" si="4"/>
        <v>-</v>
      </c>
      <c r="H55" s="138" t="str">
        <f t="shared" si="4"/>
        <v>-</v>
      </c>
      <c r="I55" s="138" t="str">
        <f t="shared" si="4"/>
        <v>-</v>
      </c>
      <c r="J55" s="138" t="str">
        <f t="shared" si="4"/>
        <v>-</v>
      </c>
      <c r="K55" s="138" t="str">
        <f t="shared" si="4"/>
        <v>-</v>
      </c>
      <c r="L55" s="138" t="str">
        <f t="shared" si="4"/>
        <v>-</v>
      </c>
      <c r="M55" s="138" t="str">
        <f t="shared" si="4"/>
        <v>-</v>
      </c>
      <c r="N55" s="138" t="str">
        <f t="shared" si="4"/>
        <v>-</v>
      </c>
      <c r="O55" s="138" t="str">
        <f t="shared" si="4"/>
        <v>-</v>
      </c>
      <c r="P55" s="138" t="str">
        <f t="shared" si="4"/>
        <v>-</v>
      </c>
      <c r="Q55" s="138" t="str">
        <f t="shared" si="4"/>
        <v>-</v>
      </c>
      <c r="R55" s="138" t="str">
        <f t="shared" si="4"/>
        <v>-</v>
      </c>
      <c r="S55" s="138" t="str">
        <f t="shared" si="4"/>
        <v>-</v>
      </c>
      <c r="T55" s="138" t="str">
        <f t="shared" si="4"/>
        <v>-</v>
      </c>
      <c r="U55" s="138" t="str">
        <f t="shared" si="4"/>
        <v>-</v>
      </c>
      <c r="V55" s="138" t="str">
        <f t="shared" si="4"/>
        <v>-</v>
      </c>
      <c r="W55" s="138" t="str">
        <f t="shared" si="4"/>
        <v>-</v>
      </c>
      <c r="X55" s="138" t="str">
        <f t="shared" si="4"/>
        <v>-</v>
      </c>
      <c r="Y55" s="138" t="str">
        <f t="shared" si="4"/>
        <v>-</v>
      </c>
      <c r="Z55" s="138" t="str">
        <f t="shared" si="4"/>
        <v>-</v>
      </c>
      <c r="AA55" s="138" t="str">
        <f t="shared" si="4"/>
        <v>-</v>
      </c>
      <c r="AB55" s="138" t="str">
        <f t="shared" si="4"/>
        <v>-</v>
      </c>
      <c r="AC55" s="73">
        <f t="shared" ref="AC55:AC86" si="5">A55</f>
        <v>1992</v>
      </c>
    </row>
    <row r="56" spans="1:29" s="48" customFormat="1" ht="15" customHeight="1" x14ac:dyDescent="0.25">
      <c r="A56" s="73">
        <f t="shared" si="3"/>
        <v>1993</v>
      </c>
      <c r="B56" s="138" t="str">
        <f t="shared" ref="B56:AB56" si="6">IF(B20="-",B92,IF(B92="-",-B20,IF(AND(B20="-",B92="-"),"-",IF(B92=B20,"-",IF(OR(B20=".",B92="."),".",B92-B20)))))</f>
        <v>-</v>
      </c>
      <c r="C56" s="138" t="str">
        <f t="shared" si="6"/>
        <v>-</v>
      </c>
      <c r="D56" s="138" t="str">
        <f t="shared" si="6"/>
        <v>-</v>
      </c>
      <c r="E56" s="138" t="str">
        <f t="shared" si="6"/>
        <v>-</v>
      </c>
      <c r="F56" s="138" t="str">
        <f t="shared" si="6"/>
        <v>-</v>
      </c>
      <c r="G56" s="138" t="str">
        <f t="shared" si="6"/>
        <v>-</v>
      </c>
      <c r="H56" s="138" t="str">
        <f t="shared" si="6"/>
        <v>-</v>
      </c>
      <c r="I56" s="138" t="str">
        <f t="shared" si="6"/>
        <v>-</v>
      </c>
      <c r="J56" s="138" t="str">
        <f t="shared" si="6"/>
        <v>-</v>
      </c>
      <c r="K56" s="138" t="str">
        <f t="shared" si="6"/>
        <v>-</v>
      </c>
      <c r="L56" s="138" t="str">
        <f t="shared" si="6"/>
        <v>-</v>
      </c>
      <c r="M56" s="138" t="str">
        <f t="shared" si="6"/>
        <v>-</v>
      </c>
      <c r="N56" s="138" t="str">
        <f t="shared" si="6"/>
        <v>-</v>
      </c>
      <c r="O56" s="138" t="str">
        <f t="shared" si="6"/>
        <v>-</v>
      </c>
      <c r="P56" s="138" t="str">
        <f t="shared" si="6"/>
        <v>-</v>
      </c>
      <c r="Q56" s="138" t="str">
        <f t="shared" si="6"/>
        <v>-</v>
      </c>
      <c r="R56" s="138" t="str">
        <f t="shared" si="6"/>
        <v>-</v>
      </c>
      <c r="S56" s="138" t="str">
        <f t="shared" si="6"/>
        <v>-</v>
      </c>
      <c r="T56" s="138" t="str">
        <f t="shared" si="6"/>
        <v>-</v>
      </c>
      <c r="U56" s="138" t="str">
        <f t="shared" si="6"/>
        <v>-</v>
      </c>
      <c r="V56" s="138" t="str">
        <f t="shared" si="6"/>
        <v>-</v>
      </c>
      <c r="W56" s="138" t="str">
        <f t="shared" si="6"/>
        <v>-</v>
      </c>
      <c r="X56" s="138" t="str">
        <f t="shared" si="6"/>
        <v>-</v>
      </c>
      <c r="Y56" s="138" t="str">
        <f t="shared" si="6"/>
        <v>-</v>
      </c>
      <c r="Z56" s="138" t="str">
        <f t="shared" si="6"/>
        <v>-</v>
      </c>
      <c r="AA56" s="138" t="str">
        <f t="shared" si="6"/>
        <v>-</v>
      </c>
      <c r="AB56" s="138" t="str">
        <f t="shared" si="6"/>
        <v>-</v>
      </c>
      <c r="AC56" s="73">
        <f t="shared" si="5"/>
        <v>1993</v>
      </c>
    </row>
    <row r="57" spans="1:29" s="48" customFormat="1" ht="15" customHeight="1" x14ac:dyDescent="0.25">
      <c r="A57" s="73">
        <f t="shared" si="3"/>
        <v>1994</v>
      </c>
      <c r="B57" s="138" t="str">
        <f t="shared" ref="B57:AB57" si="7">IF(B21="-",B93,IF(B93="-",-B21,IF(AND(B21="-",B93="-"),"-",IF(B93=B21,"-",IF(OR(B21=".",B93="."),".",B93-B21)))))</f>
        <v>-</v>
      </c>
      <c r="C57" s="138" t="str">
        <f t="shared" si="7"/>
        <v>-</v>
      </c>
      <c r="D57" s="138" t="str">
        <f t="shared" si="7"/>
        <v>-</v>
      </c>
      <c r="E57" s="138" t="str">
        <f t="shared" si="7"/>
        <v>-</v>
      </c>
      <c r="F57" s="138" t="str">
        <f t="shared" si="7"/>
        <v>-</v>
      </c>
      <c r="G57" s="138" t="str">
        <f t="shared" si="7"/>
        <v>-</v>
      </c>
      <c r="H57" s="138" t="str">
        <f t="shared" si="7"/>
        <v>-</v>
      </c>
      <c r="I57" s="138" t="str">
        <f t="shared" si="7"/>
        <v>-</v>
      </c>
      <c r="J57" s="138" t="str">
        <f t="shared" si="7"/>
        <v>-</v>
      </c>
      <c r="K57" s="138" t="str">
        <f t="shared" si="7"/>
        <v>-</v>
      </c>
      <c r="L57" s="138" t="str">
        <f t="shared" si="7"/>
        <v>-</v>
      </c>
      <c r="M57" s="138" t="str">
        <f t="shared" si="7"/>
        <v>-</v>
      </c>
      <c r="N57" s="138" t="str">
        <f t="shared" si="7"/>
        <v>-</v>
      </c>
      <c r="O57" s="138" t="str">
        <f t="shared" si="7"/>
        <v>-</v>
      </c>
      <c r="P57" s="138" t="str">
        <f t="shared" si="7"/>
        <v>-</v>
      </c>
      <c r="Q57" s="138" t="str">
        <f t="shared" si="7"/>
        <v>-</v>
      </c>
      <c r="R57" s="138" t="str">
        <f t="shared" si="7"/>
        <v>-</v>
      </c>
      <c r="S57" s="138" t="str">
        <f t="shared" si="7"/>
        <v>-</v>
      </c>
      <c r="T57" s="138" t="str">
        <f t="shared" si="7"/>
        <v>-</v>
      </c>
      <c r="U57" s="138" t="str">
        <f t="shared" si="7"/>
        <v>-</v>
      </c>
      <c r="V57" s="138" t="str">
        <f t="shared" si="7"/>
        <v>-</v>
      </c>
      <c r="W57" s="138" t="str">
        <f t="shared" si="7"/>
        <v>-</v>
      </c>
      <c r="X57" s="138" t="str">
        <f t="shared" si="7"/>
        <v>-</v>
      </c>
      <c r="Y57" s="138" t="str">
        <f t="shared" si="7"/>
        <v>-</v>
      </c>
      <c r="Z57" s="138" t="str">
        <f t="shared" si="7"/>
        <v>-</v>
      </c>
      <c r="AA57" s="138" t="str">
        <f t="shared" si="7"/>
        <v>-</v>
      </c>
      <c r="AB57" s="138" t="str">
        <f t="shared" si="7"/>
        <v>-</v>
      </c>
      <c r="AC57" s="73">
        <f t="shared" si="5"/>
        <v>1994</v>
      </c>
    </row>
    <row r="58" spans="1:29" s="48" customFormat="1" ht="15" customHeight="1" x14ac:dyDescent="0.25">
      <c r="A58" s="73">
        <f t="shared" si="3"/>
        <v>1995</v>
      </c>
      <c r="B58" s="138" t="str">
        <f t="shared" ref="B58:AB58" si="8">IF(B22="-",B94,IF(B94="-",-B22,IF(AND(B22="-",B94="-"),"-",IF(B94=B22,"-",IF(OR(B22=".",B94="."),".",B94-B22)))))</f>
        <v>-</v>
      </c>
      <c r="C58" s="138" t="str">
        <f t="shared" si="8"/>
        <v>-</v>
      </c>
      <c r="D58" s="138" t="str">
        <f t="shared" si="8"/>
        <v>-</v>
      </c>
      <c r="E58" s="138" t="str">
        <f t="shared" si="8"/>
        <v>-</v>
      </c>
      <c r="F58" s="138" t="str">
        <f t="shared" si="8"/>
        <v>-</v>
      </c>
      <c r="G58" s="138" t="str">
        <f t="shared" si="8"/>
        <v>-</v>
      </c>
      <c r="H58" s="138" t="str">
        <f t="shared" si="8"/>
        <v>-</v>
      </c>
      <c r="I58" s="138" t="str">
        <f t="shared" si="8"/>
        <v>-</v>
      </c>
      <c r="J58" s="138" t="str">
        <f t="shared" si="8"/>
        <v>-</v>
      </c>
      <c r="K58" s="138" t="str">
        <f t="shared" si="8"/>
        <v>-</v>
      </c>
      <c r="L58" s="138" t="str">
        <f t="shared" si="8"/>
        <v>-</v>
      </c>
      <c r="M58" s="138" t="str">
        <f t="shared" si="8"/>
        <v>-</v>
      </c>
      <c r="N58" s="138" t="str">
        <f t="shared" si="8"/>
        <v>-</v>
      </c>
      <c r="O58" s="138" t="str">
        <f t="shared" si="8"/>
        <v>-</v>
      </c>
      <c r="P58" s="138" t="str">
        <f t="shared" si="8"/>
        <v>-</v>
      </c>
      <c r="Q58" s="138" t="str">
        <f t="shared" si="8"/>
        <v>-</v>
      </c>
      <c r="R58" s="138" t="str">
        <f t="shared" si="8"/>
        <v>-</v>
      </c>
      <c r="S58" s="138" t="str">
        <f t="shared" si="8"/>
        <v>-</v>
      </c>
      <c r="T58" s="138" t="str">
        <f t="shared" si="8"/>
        <v>-</v>
      </c>
      <c r="U58" s="138" t="str">
        <f t="shared" si="8"/>
        <v>-</v>
      </c>
      <c r="V58" s="138" t="str">
        <f t="shared" si="8"/>
        <v>-</v>
      </c>
      <c r="W58" s="138" t="str">
        <f t="shared" si="8"/>
        <v>-</v>
      </c>
      <c r="X58" s="138" t="str">
        <f t="shared" si="8"/>
        <v>-</v>
      </c>
      <c r="Y58" s="138" t="str">
        <f t="shared" si="8"/>
        <v>-</v>
      </c>
      <c r="Z58" s="138" t="str">
        <f t="shared" si="8"/>
        <v>-</v>
      </c>
      <c r="AA58" s="138" t="str">
        <f t="shared" si="8"/>
        <v>-</v>
      </c>
      <c r="AB58" s="138" t="str">
        <f t="shared" si="8"/>
        <v>-</v>
      </c>
      <c r="AC58" s="73">
        <f t="shared" si="5"/>
        <v>1995</v>
      </c>
    </row>
    <row r="59" spans="1:29" s="40" customFormat="1" ht="15" customHeight="1" x14ac:dyDescent="0.25">
      <c r="A59" s="73">
        <f t="shared" si="3"/>
        <v>1996</v>
      </c>
      <c r="B59" s="138" t="str">
        <f t="shared" ref="B59:AB59" si="9">IF(B23="-",B95,IF(B95="-",-B23,IF(AND(B23="-",B95="-"),"-",IF(B95=B23,"-",IF(OR(B23=".",B95="."),".",B95-B23)))))</f>
        <v>-</v>
      </c>
      <c r="C59" s="138" t="str">
        <f t="shared" si="9"/>
        <v>-</v>
      </c>
      <c r="D59" s="138" t="str">
        <f t="shared" si="9"/>
        <v>-</v>
      </c>
      <c r="E59" s="138" t="str">
        <f t="shared" si="9"/>
        <v>-</v>
      </c>
      <c r="F59" s="138" t="str">
        <f t="shared" si="9"/>
        <v>-</v>
      </c>
      <c r="G59" s="138" t="str">
        <f t="shared" si="9"/>
        <v>-</v>
      </c>
      <c r="H59" s="138" t="str">
        <f t="shared" si="9"/>
        <v>-</v>
      </c>
      <c r="I59" s="138" t="str">
        <f t="shared" si="9"/>
        <v>-</v>
      </c>
      <c r="J59" s="138" t="str">
        <f t="shared" si="9"/>
        <v>-</v>
      </c>
      <c r="K59" s="138" t="str">
        <f t="shared" si="9"/>
        <v>-</v>
      </c>
      <c r="L59" s="138" t="str">
        <f t="shared" si="9"/>
        <v>-</v>
      </c>
      <c r="M59" s="138" t="str">
        <f t="shared" si="9"/>
        <v>-</v>
      </c>
      <c r="N59" s="138" t="str">
        <f t="shared" si="9"/>
        <v>-</v>
      </c>
      <c r="O59" s="138" t="str">
        <f t="shared" si="9"/>
        <v>-</v>
      </c>
      <c r="P59" s="138" t="str">
        <f t="shared" si="9"/>
        <v>-</v>
      </c>
      <c r="Q59" s="138" t="str">
        <f t="shared" si="9"/>
        <v>-</v>
      </c>
      <c r="R59" s="138" t="str">
        <f t="shared" si="9"/>
        <v>-</v>
      </c>
      <c r="S59" s="138" t="str">
        <f t="shared" si="9"/>
        <v>-</v>
      </c>
      <c r="T59" s="138" t="str">
        <f t="shared" si="9"/>
        <v>-</v>
      </c>
      <c r="U59" s="138" t="str">
        <f t="shared" si="9"/>
        <v>-</v>
      </c>
      <c r="V59" s="138" t="str">
        <f t="shared" si="9"/>
        <v>-</v>
      </c>
      <c r="W59" s="138" t="str">
        <f t="shared" si="9"/>
        <v>-</v>
      </c>
      <c r="X59" s="138" t="str">
        <f t="shared" si="9"/>
        <v>-</v>
      </c>
      <c r="Y59" s="138" t="str">
        <f t="shared" si="9"/>
        <v>-</v>
      </c>
      <c r="Z59" s="138" t="str">
        <f t="shared" si="9"/>
        <v>-</v>
      </c>
      <c r="AA59" s="138" t="str">
        <f t="shared" si="9"/>
        <v>-</v>
      </c>
      <c r="AB59" s="138" t="str">
        <f t="shared" si="9"/>
        <v>-</v>
      </c>
      <c r="AC59" s="73">
        <f t="shared" si="5"/>
        <v>1996</v>
      </c>
    </row>
    <row r="60" spans="1:29" s="40" customFormat="1" ht="15" customHeight="1" x14ac:dyDescent="0.25">
      <c r="A60" s="73">
        <f t="shared" si="3"/>
        <v>1997</v>
      </c>
      <c r="B60" s="138" t="str">
        <f t="shared" ref="B60:AB60" si="10">IF(B24="-",B96,IF(B96="-",-B24,IF(AND(B24="-",B96="-"),"-",IF(B96=B24,"-",IF(OR(B24=".",B96="."),".",B96-B24)))))</f>
        <v>-</v>
      </c>
      <c r="C60" s="138" t="str">
        <f t="shared" si="10"/>
        <v>-</v>
      </c>
      <c r="D60" s="138" t="str">
        <f t="shared" si="10"/>
        <v>-</v>
      </c>
      <c r="E60" s="138" t="str">
        <f t="shared" si="10"/>
        <v>-</v>
      </c>
      <c r="F60" s="138" t="str">
        <f t="shared" si="10"/>
        <v>-</v>
      </c>
      <c r="G60" s="138" t="str">
        <f t="shared" si="10"/>
        <v>-</v>
      </c>
      <c r="H60" s="138" t="str">
        <f t="shared" si="10"/>
        <v>-</v>
      </c>
      <c r="I60" s="138" t="str">
        <f t="shared" si="10"/>
        <v>-</v>
      </c>
      <c r="J60" s="138" t="str">
        <f t="shared" si="10"/>
        <v>-</v>
      </c>
      <c r="K60" s="138" t="str">
        <f t="shared" si="10"/>
        <v>-</v>
      </c>
      <c r="L60" s="138" t="str">
        <f t="shared" si="10"/>
        <v>-</v>
      </c>
      <c r="M60" s="138" t="str">
        <f t="shared" si="10"/>
        <v>-</v>
      </c>
      <c r="N60" s="138" t="str">
        <f t="shared" si="10"/>
        <v>-</v>
      </c>
      <c r="O60" s="138" t="str">
        <f t="shared" si="10"/>
        <v>-</v>
      </c>
      <c r="P60" s="138" t="str">
        <f t="shared" si="10"/>
        <v>-</v>
      </c>
      <c r="Q60" s="138" t="str">
        <f t="shared" si="10"/>
        <v>-</v>
      </c>
      <c r="R60" s="138" t="str">
        <f t="shared" si="10"/>
        <v>-</v>
      </c>
      <c r="S60" s="138" t="str">
        <f t="shared" si="10"/>
        <v>-</v>
      </c>
      <c r="T60" s="138" t="str">
        <f t="shared" si="10"/>
        <v>-</v>
      </c>
      <c r="U60" s="138" t="str">
        <f t="shared" si="10"/>
        <v>-</v>
      </c>
      <c r="V60" s="138" t="str">
        <f t="shared" si="10"/>
        <v>-</v>
      </c>
      <c r="W60" s="138" t="str">
        <f t="shared" si="10"/>
        <v>-</v>
      </c>
      <c r="X60" s="138" t="str">
        <f t="shared" si="10"/>
        <v>-</v>
      </c>
      <c r="Y60" s="138" t="str">
        <f t="shared" si="10"/>
        <v>-</v>
      </c>
      <c r="Z60" s="138" t="str">
        <f t="shared" si="10"/>
        <v>-</v>
      </c>
      <c r="AA60" s="138" t="str">
        <f t="shared" si="10"/>
        <v>-</v>
      </c>
      <c r="AB60" s="138" t="str">
        <f t="shared" si="10"/>
        <v>-</v>
      </c>
      <c r="AC60" s="73">
        <f t="shared" si="5"/>
        <v>1997</v>
      </c>
    </row>
    <row r="61" spans="1:29" s="40" customFormat="1" ht="15" customHeight="1" x14ac:dyDescent="0.25">
      <c r="A61" s="73">
        <f t="shared" si="3"/>
        <v>1998</v>
      </c>
      <c r="B61" s="138" t="str">
        <f t="shared" ref="B61:AB61" si="11">IF(B25="-",B97,IF(B97="-",-B25,IF(AND(B25="-",B97="-"),"-",IF(B97=B25,"-",IF(OR(B25=".",B97="."),".",B97-B25)))))</f>
        <v>-</v>
      </c>
      <c r="C61" s="138" t="str">
        <f t="shared" si="11"/>
        <v>-</v>
      </c>
      <c r="D61" s="138" t="str">
        <f t="shared" si="11"/>
        <v>-</v>
      </c>
      <c r="E61" s="138" t="str">
        <f t="shared" si="11"/>
        <v>-</v>
      </c>
      <c r="F61" s="138" t="str">
        <f t="shared" si="11"/>
        <v>-</v>
      </c>
      <c r="G61" s="138" t="str">
        <f t="shared" si="11"/>
        <v>-</v>
      </c>
      <c r="H61" s="138" t="str">
        <f t="shared" si="11"/>
        <v>-</v>
      </c>
      <c r="I61" s="138" t="str">
        <f t="shared" si="11"/>
        <v>-</v>
      </c>
      <c r="J61" s="138" t="str">
        <f t="shared" si="11"/>
        <v>-</v>
      </c>
      <c r="K61" s="138" t="str">
        <f t="shared" si="11"/>
        <v>-</v>
      </c>
      <c r="L61" s="138" t="str">
        <f t="shared" si="11"/>
        <v>-</v>
      </c>
      <c r="M61" s="138" t="str">
        <f t="shared" si="11"/>
        <v>-</v>
      </c>
      <c r="N61" s="138" t="str">
        <f t="shared" si="11"/>
        <v>-</v>
      </c>
      <c r="O61" s="138" t="str">
        <f t="shared" si="11"/>
        <v>-</v>
      </c>
      <c r="P61" s="138" t="str">
        <f t="shared" si="11"/>
        <v>-</v>
      </c>
      <c r="Q61" s="138" t="str">
        <f t="shared" si="11"/>
        <v>-</v>
      </c>
      <c r="R61" s="138" t="str">
        <f t="shared" si="11"/>
        <v>-</v>
      </c>
      <c r="S61" s="138" t="str">
        <f t="shared" si="11"/>
        <v>-</v>
      </c>
      <c r="T61" s="138" t="str">
        <f t="shared" si="11"/>
        <v>-</v>
      </c>
      <c r="U61" s="138" t="str">
        <f t="shared" si="11"/>
        <v>-</v>
      </c>
      <c r="V61" s="138" t="str">
        <f t="shared" si="11"/>
        <v>-</v>
      </c>
      <c r="W61" s="138" t="str">
        <f t="shared" si="11"/>
        <v>-</v>
      </c>
      <c r="X61" s="138" t="str">
        <f t="shared" si="11"/>
        <v>-</v>
      </c>
      <c r="Y61" s="138" t="str">
        <f t="shared" si="11"/>
        <v>-</v>
      </c>
      <c r="Z61" s="138" t="str">
        <f t="shared" si="11"/>
        <v>-</v>
      </c>
      <c r="AA61" s="138" t="str">
        <f t="shared" si="11"/>
        <v>-</v>
      </c>
      <c r="AB61" s="138" t="str">
        <f t="shared" si="11"/>
        <v>-</v>
      </c>
      <c r="AC61" s="73">
        <f t="shared" si="5"/>
        <v>1998</v>
      </c>
    </row>
    <row r="62" spans="1:29" s="40" customFormat="1" ht="15" customHeight="1" x14ac:dyDescent="0.25">
      <c r="A62" s="73">
        <f t="shared" si="3"/>
        <v>1999</v>
      </c>
      <c r="B62" s="138" t="str">
        <f t="shared" ref="B62:AB62" si="12">IF(B26="-",B98,IF(B98="-",-B26,IF(AND(B26="-",B98="-"),"-",IF(B98=B26,"-",IF(OR(B26=".",B98="."),".",B98-B26)))))</f>
        <v>-</v>
      </c>
      <c r="C62" s="138" t="str">
        <f t="shared" si="12"/>
        <v>-</v>
      </c>
      <c r="D62" s="138" t="str">
        <f t="shared" si="12"/>
        <v>-</v>
      </c>
      <c r="E62" s="138" t="str">
        <f t="shared" si="12"/>
        <v>-</v>
      </c>
      <c r="F62" s="138" t="str">
        <f t="shared" si="12"/>
        <v>-</v>
      </c>
      <c r="G62" s="138" t="str">
        <f t="shared" si="12"/>
        <v>-</v>
      </c>
      <c r="H62" s="138" t="str">
        <f t="shared" si="12"/>
        <v>-</v>
      </c>
      <c r="I62" s="138" t="str">
        <f t="shared" si="12"/>
        <v>-</v>
      </c>
      <c r="J62" s="138" t="str">
        <f t="shared" si="12"/>
        <v>-</v>
      </c>
      <c r="K62" s="138" t="str">
        <f t="shared" si="12"/>
        <v>-</v>
      </c>
      <c r="L62" s="138" t="str">
        <f t="shared" si="12"/>
        <v>-</v>
      </c>
      <c r="M62" s="138" t="str">
        <f t="shared" si="12"/>
        <v>-</v>
      </c>
      <c r="N62" s="138" t="str">
        <f t="shared" si="12"/>
        <v>-</v>
      </c>
      <c r="O62" s="138" t="str">
        <f t="shared" si="12"/>
        <v>-</v>
      </c>
      <c r="P62" s="138" t="str">
        <f t="shared" si="12"/>
        <v>-</v>
      </c>
      <c r="Q62" s="138" t="str">
        <f t="shared" si="12"/>
        <v>-</v>
      </c>
      <c r="R62" s="138" t="str">
        <f t="shared" si="12"/>
        <v>-</v>
      </c>
      <c r="S62" s="138" t="str">
        <f t="shared" si="12"/>
        <v>-</v>
      </c>
      <c r="T62" s="138" t="str">
        <f t="shared" si="12"/>
        <v>-</v>
      </c>
      <c r="U62" s="138" t="str">
        <f t="shared" si="12"/>
        <v>-</v>
      </c>
      <c r="V62" s="138" t="str">
        <f t="shared" si="12"/>
        <v>-</v>
      </c>
      <c r="W62" s="138" t="str">
        <f t="shared" si="12"/>
        <v>-</v>
      </c>
      <c r="X62" s="138" t="str">
        <f t="shared" si="12"/>
        <v>-</v>
      </c>
      <c r="Y62" s="138" t="str">
        <f t="shared" si="12"/>
        <v>-</v>
      </c>
      <c r="Z62" s="138" t="str">
        <f t="shared" si="12"/>
        <v>-</v>
      </c>
      <c r="AA62" s="138" t="str">
        <f t="shared" si="12"/>
        <v>-</v>
      </c>
      <c r="AB62" s="138" t="str">
        <f t="shared" si="12"/>
        <v>-</v>
      </c>
      <c r="AC62" s="73">
        <f t="shared" si="5"/>
        <v>1999</v>
      </c>
    </row>
    <row r="63" spans="1:29" s="40" customFormat="1" ht="15" customHeight="1" x14ac:dyDescent="0.25">
      <c r="A63" s="73">
        <f t="shared" si="3"/>
        <v>2000</v>
      </c>
      <c r="B63" s="138" t="str">
        <f t="shared" ref="B63:AB63" si="13">IF(B27="-",B99,IF(B99="-",-B27,IF(AND(B27="-",B99="-"),"-",IF(B99=B27,"-",IF(OR(B27=".",B99="."),".",B99-B27)))))</f>
        <v>-</v>
      </c>
      <c r="C63" s="138" t="str">
        <f t="shared" si="13"/>
        <v>-</v>
      </c>
      <c r="D63" s="138" t="str">
        <f t="shared" si="13"/>
        <v>-</v>
      </c>
      <c r="E63" s="138" t="str">
        <f t="shared" si="13"/>
        <v>-</v>
      </c>
      <c r="F63" s="138" t="str">
        <f t="shared" si="13"/>
        <v>-</v>
      </c>
      <c r="G63" s="138" t="str">
        <f t="shared" si="13"/>
        <v>-</v>
      </c>
      <c r="H63" s="138" t="str">
        <f t="shared" si="13"/>
        <v>-</v>
      </c>
      <c r="I63" s="138" t="str">
        <f t="shared" si="13"/>
        <v>-</v>
      </c>
      <c r="J63" s="138" t="str">
        <f t="shared" si="13"/>
        <v>-</v>
      </c>
      <c r="K63" s="138" t="str">
        <f t="shared" si="13"/>
        <v>-</v>
      </c>
      <c r="L63" s="138" t="str">
        <f t="shared" si="13"/>
        <v>-</v>
      </c>
      <c r="M63" s="138" t="str">
        <f t="shared" si="13"/>
        <v>-</v>
      </c>
      <c r="N63" s="138" t="str">
        <f t="shared" si="13"/>
        <v>-</v>
      </c>
      <c r="O63" s="138" t="str">
        <f t="shared" si="13"/>
        <v>-</v>
      </c>
      <c r="P63" s="138" t="str">
        <f t="shared" si="13"/>
        <v>-</v>
      </c>
      <c r="Q63" s="138" t="str">
        <f t="shared" si="13"/>
        <v>-</v>
      </c>
      <c r="R63" s="138" t="str">
        <f t="shared" si="13"/>
        <v>-</v>
      </c>
      <c r="S63" s="138" t="str">
        <f t="shared" si="13"/>
        <v>-</v>
      </c>
      <c r="T63" s="138" t="str">
        <f t="shared" si="13"/>
        <v>-</v>
      </c>
      <c r="U63" s="138" t="str">
        <f t="shared" si="13"/>
        <v>-</v>
      </c>
      <c r="V63" s="138" t="str">
        <f t="shared" si="13"/>
        <v>-</v>
      </c>
      <c r="W63" s="138" t="str">
        <f t="shared" si="13"/>
        <v>-</v>
      </c>
      <c r="X63" s="138" t="str">
        <f t="shared" si="13"/>
        <v>-</v>
      </c>
      <c r="Y63" s="138" t="str">
        <f t="shared" si="13"/>
        <v>-</v>
      </c>
      <c r="Z63" s="138" t="str">
        <f t="shared" si="13"/>
        <v>-</v>
      </c>
      <c r="AA63" s="138" t="str">
        <f t="shared" si="13"/>
        <v>-</v>
      </c>
      <c r="AB63" s="138" t="str">
        <f t="shared" si="13"/>
        <v>-</v>
      </c>
      <c r="AC63" s="73">
        <f t="shared" si="5"/>
        <v>2000</v>
      </c>
    </row>
    <row r="64" spans="1:29" s="40" customFormat="1" ht="15" customHeight="1" x14ac:dyDescent="0.25">
      <c r="A64" s="73">
        <f t="shared" si="3"/>
        <v>2001</v>
      </c>
      <c r="B64" s="138" t="str">
        <f t="shared" ref="B64:AB64" si="14">IF(B28="-",B100,IF(B100="-",-B28,IF(AND(B28="-",B100="-"),"-",IF(B100=B28,"-",IF(OR(B28=".",B100="."),".",B100-B28)))))</f>
        <v>-</v>
      </c>
      <c r="C64" s="138" t="str">
        <f t="shared" si="14"/>
        <v>-</v>
      </c>
      <c r="D64" s="138" t="str">
        <f t="shared" si="14"/>
        <v>-</v>
      </c>
      <c r="E64" s="138" t="str">
        <f t="shared" si="14"/>
        <v>-</v>
      </c>
      <c r="F64" s="138" t="str">
        <f t="shared" si="14"/>
        <v>-</v>
      </c>
      <c r="G64" s="138" t="str">
        <f t="shared" si="14"/>
        <v>-</v>
      </c>
      <c r="H64" s="138" t="str">
        <f t="shared" si="14"/>
        <v>-</v>
      </c>
      <c r="I64" s="138" t="str">
        <f t="shared" si="14"/>
        <v>-</v>
      </c>
      <c r="J64" s="138" t="str">
        <f t="shared" si="14"/>
        <v>-</v>
      </c>
      <c r="K64" s="138" t="str">
        <f t="shared" si="14"/>
        <v>-</v>
      </c>
      <c r="L64" s="138" t="str">
        <f t="shared" si="14"/>
        <v>-</v>
      </c>
      <c r="M64" s="138" t="str">
        <f t="shared" si="14"/>
        <v>-</v>
      </c>
      <c r="N64" s="138" t="str">
        <f t="shared" si="14"/>
        <v>-</v>
      </c>
      <c r="O64" s="138" t="str">
        <f t="shared" si="14"/>
        <v>-</v>
      </c>
      <c r="P64" s="138" t="str">
        <f t="shared" si="14"/>
        <v>-</v>
      </c>
      <c r="Q64" s="138" t="str">
        <f t="shared" si="14"/>
        <v>-</v>
      </c>
      <c r="R64" s="138" t="str">
        <f t="shared" si="14"/>
        <v>-</v>
      </c>
      <c r="S64" s="138" t="str">
        <f t="shared" si="14"/>
        <v>-</v>
      </c>
      <c r="T64" s="138" t="str">
        <f t="shared" si="14"/>
        <v>-</v>
      </c>
      <c r="U64" s="138" t="str">
        <f t="shared" si="14"/>
        <v>-</v>
      </c>
      <c r="V64" s="138" t="str">
        <f t="shared" si="14"/>
        <v>-</v>
      </c>
      <c r="W64" s="138" t="str">
        <f t="shared" si="14"/>
        <v>-</v>
      </c>
      <c r="X64" s="138" t="str">
        <f t="shared" si="14"/>
        <v>-</v>
      </c>
      <c r="Y64" s="138" t="str">
        <f t="shared" si="14"/>
        <v>-</v>
      </c>
      <c r="Z64" s="138" t="str">
        <f t="shared" si="14"/>
        <v>-</v>
      </c>
      <c r="AA64" s="138" t="str">
        <f t="shared" si="14"/>
        <v>-</v>
      </c>
      <c r="AB64" s="138" t="str">
        <f t="shared" si="14"/>
        <v>-</v>
      </c>
      <c r="AC64" s="73">
        <f t="shared" si="5"/>
        <v>2001</v>
      </c>
    </row>
    <row r="65" spans="1:29" s="40" customFormat="1" ht="15" customHeight="1" x14ac:dyDescent="0.25">
      <c r="A65" s="73">
        <f t="shared" si="3"/>
        <v>2002</v>
      </c>
      <c r="B65" s="138" t="str">
        <f t="shared" ref="B65:AB65" si="15">IF(B29="-",B101,IF(B101="-",-B29,IF(AND(B29="-",B101="-"),"-",IF(B101=B29,"-",IF(OR(B29=".",B101="."),".",B101-B29)))))</f>
        <v>-</v>
      </c>
      <c r="C65" s="138" t="str">
        <f t="shared" si="15"/>
        <v>-</v>
      </c>
      <c r="D65" s="138" t="str">
        <f t="shared" si="15"/>
        <v>-</v>
      </c>
      <c r="E65" s="138" t="str">
        <f t="shared" si="15"/>
        <v>-</v>
      </c>
      <c r="F65" s="138" t="str">
        <f t="shared" si="15"/>
        <v>-</v>
      </c>
      <c r="G65" s="138" t="str">
        <f t="shared" si="15"/>
        <v>-</v>
      </c>
      <c r="H65" s="138" t="str">
        <f t="shared" si="15"/>
        <v>-</v>
      </c>
      <c r="I65" s="138" t="str">
        <f t="shared" si="15"/>
        <v>-</v>
      </c>
      <c r="J65" s="138" t="str">
        <f t="shared" si="15"/>
        <v>-</v>
      </c>
      <c r="K65" s="138" t="str">
        <f t="shared" si="15"/>
        <v>-</v>
      </c>
      <c r="L65" s="138" t="str">
        <f t="shared" si="15"/>
        <v>-</v>
      </c>
      <c r="M65" s="138" t="str">
        <f t="shared" si="15"/>
        <v>-</v>
      </c>
      <c r="N65" s="138" t="str">
        <f t="shared" si="15"/>
        <v>-</v>
      </c>
      <c r="O65" s="138" t="str">
        <f t="shared" si="15"/>
        <v>-</v>
      </c>
      <c r="P65" s="138" t="str">
        <f t="shared" si="15"/>
        <v>-</v>
      </c>
      <c r="Q65" s="138" t="str">
        <f t="shared" si="15"/>
        <v>-</v>
      </c>
      <c r="R65" s="138" t="str">
        <f t="shared" si="15"/>
        <v>-</v>
      </c>
      <c r="S65" s="138" t="str">
        <f t="shared" si="15"/>
        <v>-</v>
      </c>
      <c r="T65" s="138" t="str">
        <f t="shared" si="15"/>
        <v>-</v>
      </c>
      <c r="U65" s="138" t="str">
        <f t="shared" si="15"/>
        <v>-</v>
      </c>
      <c r="V65" s="138" t="str">
        <f t="shared" si="15"/>
        <v>-</v>
      </c>
      <c r="W65" s="138" t="str">
        <f t="shared" si="15"/>
        <v>-</v>
      </c>
      <c r="X65" s="138" t="str">
        <f t="shared" si="15"/>
        <v>-</v>
      </c>
      <c r="Y65" s="138" t="str">
        <f t="shared" si="15"/>
        <v>-</v>
      </c>
      <c r="Z65" s="138" t="str">
        <f t="shared" si="15"/>
        <v>-</v>
      </c>
      <c r="AA65" s="138" t="str">
        <f t="shared" si="15"/>
        <v>-</v>
      </c>
      <c r="AB65" s="138" t="str">
        <f t="shared" si="15"/>
        <v>-</v>
      </c>
      <c r="AC65" s="73">
        <f t="shared" si="5"/>
        <v>2002</v>
      </c>
    </row>
    <row r="66" spans="1:29" s="40" customFormat="1" ht="15" customHeight="1" x14ac:dyDescent="0.25">
      <c r="A66" s="73">
        <f t="shared" si="3"/>
        <v>2003</v>
      </c>
      <c r="B66" s="138" t="str">
        <f t="shared" ref="B66:AB66" si="16">IF(B30="-",B102,IF(B102="-",-B30,IF(AND(B30="-",B102="-"),"-",IF(B102=B30,"-",IF(OR(B30=".",B102="."),".",B102-B30)))))</f>
        <v>-</v>
      </c>
      <c r="C66" s="138" t="str">
        <f t="shared" si="16"/>
        <v>-</v>
      </c>
      <c r="D66" s="138" t="str">
        <f t="shared" si="16"/>
        <v>-</v>
      </c>
      <c r="E66" s="138" t="str">
        <f t="shared" si="16"/>
        <v>-</v>
      </c>
      <c r="F66" s="138" t="str">
        <f t="shared" si="16"/>
        <v>-</v>
      </c>
      <c r="G66" s="138" t="str">
        <f t="shared" si="16"/>
        <v>-</v>
      </c>
      <c r="H66" s="138" t="str">
        <f t="shared" si="16"/>
        <v>-</v>
      </c>
      <c r="I66" s="138" t="str">
        <f t="shared" si="16"/>
        <v>-</v>
      </c>
      <c r="J66" s="138" t="str">
        <f t="shared" si="16"/>
        <v>-</v>
      </c>
      <c r="K66" s="138" t="str">
        <f t="shared" si="16"/>
        <v>-</v>
      </c>
      <c r="L66" s="138" t="str">
        <f t="shared" si="16"/>
        <v>-</v>
      </c>
      <c r="M66" s="138" t="str">
        <f t="shared" si="16"/>
        <v>-</v>
      </c>
      <c r="N66" s="138" t="str">
        <f t="shared" si="16"/>
        <v>-</v>
      </c>
      <c r="O66" s="138" t="str">
        <f t="shared" si="16"/>
        <v>-</v>
      </c>
      <c r="P66" s="138" t="str">
        <f t="shared" si="16"/>
        <v>-</v>
      </c>
      <c r="Q66" s="138" t="str">
        <f t="shared" si="16"/>
        <v>-</v>
      </c>
      <c r="R66" s="138" t="str">
        <f t="shared" si="16"/>
        <v>-</v>
      </c>
      <c r="S66" s="138" t="str">
        <f t="shared" si="16"/>
        <v>-</v>
      </c>
      <c r="T66" s="138" t="str">
        <f t="shared" si="16"/>
        <v>-</v>
      </c>
      <c r="U66" s="138" t="str">
        <f t="shared" si="16"/>
        <v>-</v>
      </c>
      <c r="V66" s="138" t="str">
        <f t="shared" si="16"/>
        <v>-</v>
      </c>
      <c r="W66" s="138" t="str">
        <f t="shared" si="16"/>
        <v>-</v>
      </c>
      <c r="X66" s="138" t="str">
        <f t="shared" si="16"/>
        <v>-</v>
      </c>
      <c r="Y66" s="138" t="str">
        <f t="shared" si="16"/>
        <v>-</v>
      </c>
      <c r="Z66" s="138" t="str">
        <f t="shared" si="16"/>
        <v>-</v>
      </c>
      <c r="AA66" s="138" t="str">
        <f t="shared" si="16"/>
        <v>-</v>
      </c>
      <c r="AB66" s="138" t="str">
        <f t="shared" si="16"/>
        <v>-</v>
      </c>
      <c r="AC66" s="73">
        <f t="shared" si="5"/>
        <v>2003</v>
      </c>
    </row>
    <row r="67" spans="1:29" s="40" customFormat="1" ht="15" customHeight="1" x14ac:dyDescent="0.25">
      <c r="A67" s="73">
        <f t="shared" si="3"/>
        <v>2004</v>
      </c>
      <c r="B67" s="138" t="str">
        <f t="shared" ref="B67:AB67" si="17">IF(B31="-",B103,IF(B103="-",-B31,IF(AND(B31="-",B103="-"),"-",IF(B103=B31,"-",IF(OR(B31=".",B103="."),".",B103-B31)))))</f>
        <v>-</v>
      </c>
      <c r="C67" s="138" t="str">
        <f t="shared" si="17"/>
        <v>-</v>
      </c>
      <c r="D67" s="138" t="str">
        <f t="shared" si="17"/>
        <v>-</v>
      </c>
      <c r="E67" s="138" t="str">
        <f t="shared" si="17"/>
        <v>-</v>
      </c>
      <c r="F67" s="138" t="str">
        <f t="shared" si="17"/>
        <v>-</v>
      </c>
      <c r="G67" s="138" t="str">
        <f t="shared" si="17"/>
        <v>-</v>
      </c>
      <c r="H67" s="138" t="str">
        <f t="shared" si="17"/>
        <v>-</v>
      </c>
      <c r="I67" s="138" t="str">
        <f t="shared" si="17"/>
        <v>-</v>
      </c>
      <c r="J67" s="138" t="str">
        <f t="shared" si="17"/>
        <v>-</v>
      </c>
      <c r="K67" s="138" t="str">
        <f t="shared" si="17"/>
        <v>-</v>
      </c>
      <c r="L67" s="138" t="str">
        <f t="shared" si="17"/>
        <v>-</v>
      </c>
      <c r="M67" s="138" t="str">
        <f t="shared" si="17"/>
        <v>-</v>
      </c>
      <c r="N67" s="138" t="str">
        <f t="shared" si="17"/>
        <v>-</v>
      </c>
      <c r="O67" s="138" t="str">
        <f t="shared" si="17"/>
        <v>-</v>
      </c>
      <c r="P67" s="138" t="str">
        <f t="shared" si="17"/>
        <v>-</v>
      </c>
      <c r="Q67" s="138" t="str">
        <f t="shared" si="17"/>
        <v>-</v>
      </c>
      <c r="R67" s="138" t="str">
        <f t="shared" si="17"/>
        <v>-</v>
      </c>
      <c r="S67" s="138" t="str">
        <f t="shared" si="17"/>
        <v>-</v>
      </c>
      <c r="T67" s="138" t="str">
        <f t="shared" si="17"/>
        <v>-</v>
      </c>
      <c r="U67" s="138" t="str">
        <f t="shared" si="17"/>
        <v>-</v>
      </c>
      <c r="V67" s="138" t="str">
        <f t="shared" si="17"/>
        <v>-</v>
      </c>
      <c r="W67" s="138" t="str">
        <f t="shared" si="17"/>
        <v>-</v>
      </c>
      <c r="X67" s="138" t="str">
        <f t="shared" si="17"/>
        <v>-</v>
      </c>
      <c r="Y67" s="138" t="str">
        <f t="shared" si="17"/>
        <v>-</v>
      </c>
      <c r="Z67" s="138" t="str">
        <f t="shared" si="17"/>
        <v>-</v>
      </c>
      <c r="AA67" s="138" t="str">
        <f t="shared" si="17"/>
        <v>-</v>
      </c>
      <c r="AB67" s="138" t="str">
        <f t="shared" si="17"/>
        <v>-</v>
      </c>
      <c r="AC67" s="73">
        <f t="shared" si="5"/>
        <v>2004</v>
      </c>
    </row>
    <row r="68" spans="1:29" s="40" customFormat="1" ht="15" customHeight="1" x14ac:dyDescent="0.25">
      <c r="A68" s="73">
        <f t="shared" si="3"/>
        <v>2005</v>
      </c>
      <c r="B68" s="138" t="str">
        <f t="shared" ref="B68:AB68" si="18">IF(B32="-",B104,IF(B104="-",-B32,IF(AND(B32="-",B104="-"),"-",IF(B104=B32,"-",IF(OR(B32=".",B104="."),".",B104-B32)))))</f>
        <v>-</v>
      </c>
      <c r="C68" s="138" t="str">
        <f t="shared" si="18"/>
        <v>-</v>
      </c>
      <c r="D68" s="138" t="str">
        <f t="shared" si="18"/>
        <v>-</v>
      </c>
      <c r="E68" s="138" t="str">
        <f t="shared" si="18"/>
        <v>-</v>
      </c>
      <c r="F68" s="138" t="str">
        <f t="shared" si="18"/>
        <v>-</v>
      </c>
      <c r="G68" s="138" t="str">
        <f t="shared" si="18"/>
        <v>-</v>
      </c>
      <c r="H68" s="138" t="str">
        <f t="shared" si="18"/>
        <v>-</v>
      </c>
      <c r="I68" s="138" t="str">
        <f t="shared" si="18"/>
        <v>-</v>
      </c>
      <c r="J68" s="138" t="str">
        <f t="shared" si="18"/>
        <v>-</v>
      </c>
      <c r="K68" s="138" t="str">
        <f t="shared" si="18"/>
        <v>-</v>
      </c>
      <c r="L68" s="138" t="str">
        <f t="shared" si="18"/>
        <v>-</v>
      </c>
      <c r="M68" s="138" t="str">
        <f t="shared" si="18"/>
        <v>-</v>
      </c>
      <c r="N68" s="138" t="str">
        <f t="shared" si="18"/>
        <v>-</v>
      </c>
      <c r="O68" s="138" t="str">
        <f t="shared" si="18"/>
        <v>-</v>
      </c>
      <c r="P68" s="138" t="str">
        <f t="shared" si="18"/>
        <v>-</v>
      </c>
      <c r="Q68" s="138" t="str">
        <f t="shared" si="18"/>
        <v>-</v>
      </c>
      <c r="R68" s="138" t="str">
        <f t="shared" si="18"/>
        <v>-</v>
      </c>
      <c r="S68" s="138" t="str">
        <f t="shared" si="18"/>
        <v>-</v>
      </c>
      <c r="T68" s="138" t="str">
        <f t="shared" si="18"/>
        <v>-</v>
      </c>
      <c r="U68" s="138" t="str">
        <f t="shared" si="18"/>
        <v>-</v>
      </c>
      <c r="V68" s="138" t="str">
        <f t="shared" si="18"/>
        <v>-</v>
      </c>
      <c r="W68" s="138" t="str">
        <f t="shared" si="18"/>
        <v>-</v>
      </c>
      <c r="X68" s="138" t="str">
        <f t="shared" si="18"/>
        <v>-</v>
      </c>
      <c r="Y68" s="138" t="str">
        <f t="shared" si="18"/>
        <v>-</v>
      </c>
      <c r="Z68" s="138" t="str">
        <f t="shared" si="18"/>
        <v>-</v>
      </c>
      <c r="AA68" s="138" t="str">
        <f t="shared" si="18"/>
        <v>-</v>
      </c>
      <c r="AB68" s="138" t="str">
        <f t="shared" si="18"/>
        <v>-</v>
      </c>
      <c r="AC68" s="73">
        <f t="shared" si="5"/>
        <v>2005</v>
      </c>
    </row>
    <row r="69" spans="1:29" s="40" customFormat="1" ht="15" customHeight="1" x14ac:dyDescent="0.25">
      <c r="A69" s="73">
        <f t="shared" si="3"/>
        <v>2006</v>
      </c>
      <c r="B69" s="138" t="str">
        <f t="shared" ref="B69:AB69" si="19">IF(B33="-",B105,IF(B105="-",-B33,IF(AND(B33="-",B105="-"),"-",IF(B105=B33,"-",IF(OR(B33=".",B105="."),".",B105-B33)))))</f>
        <v>-</v>
      </c>
      <c r="C69" s="138" t="str">
        <f t="shared" si="19"/>
        <v>-</v>
      </c>
      <c r="D69" s="138" t="str">
        <f t="shared" si="19"/>
        <v>-</v>
      </c>
      <c r="E69" s="138" t="str">
        <f t="shared" si="19"/>
        <v>-</v>
      </c>
      <c r="F69" s="138" t="str">
        <f t="shared" si="19"/>
        <v>-</v>
      </c>
      <c r="G69" s="138" t="str">
        <f t="shared" si="19"/>
        <v>-</v>
      </c>
      <c r="H69" s="138" t="str">
        <f t="shared" si="19"/>
        <v>-</v>
      </c>
      <c r="I69" s="138" t="str">
        <f t="shared" si="19"/>
        <v>-</v>
      </c>
      <c r="J69" s="138" t="str">
        <f t="shared" si="19"/>
        <v>-</v>
      </c>
      <c r="K69" s="138" t="str">
        <f t="shared" si="19"/>
        <v>-</v>
      </c>
      <c r="L69" s="138" t="str">
        <f t="shared" si="19"/>
        <v>-</v>
      </c>
      <c r="M69" s="138" t="str">
        <f t="shared" si="19"/>
        <v>-</v>
      </c>
      <c r="N69" s="138" t="str">
        <f t="shared" si="19"/>
        <v>-</v>
      </c>
      <c r="O69" s="138" t="str">
        <f t="shared" si="19"/>
        <v>-</v>
      </c>
      <c r="P69" s="138" t="str">
        <f t="shared" si="19"/>
        <v>-</v>
      </c>
      <c r="Q69" s="138" t="str">
        <f t="shared" si="19"/>
        <v>-</v>
      </c>
      <c r="R69" s="138" t="str">
        <f t="shared" si="19"/>
        <v>-</v>
      </c>
      <c r="S69" s="138" t="str">
        <f t="shared" si="19"/>
        <v>-</v>
      </c>
      <c r="T69" s="138" t="str">
        <f t="shared" si="19"/>
        <v>-</v>
      </c>
      <c r="U69" s="138" t="str">
        <f t="shared" si="19"/>
        <v>-</v>
      </c>
      <c r="V69" s="138" t="str">
        <f t="shared" si="19"/>
        <v>-</v>
      </c>
      <c r="W69" s="138" t="str">
        <f t="shared" si="19"/>
        <v>-</v>
      </c>
      <c r="X69" s="138" t="str">
        <f t="shared" si="19"/>
        <v>-</v>
      </c>
      <c r="Y69" s="138" t="str">
        <f t="shared" si="19"/>
        <v>-</v>
      </c>
      <c r="Z69" s="138" t="str">
        <f t="shared" si="19"/>
        <v>-</v>
      </c>
      <c r="AA69" s="138" t="str">
        <f t="shared" si="19"/>
        <v>-</v>
      </c>
      <c r="AB69" s="138" t="str">
        <f t="shared" si="19"/>
        <v>-</v>
      </c>
      <c r="AC69" s="73">
        <f t="shared" si="5"/>
        <v>2006</v>
      </c>
    </row>
    <row r="70" spans="1:29" s="40" customFormat="1" ht="15" customHeight="1" x14ac:dyDescent="0.25">
      <c r="A70" s="73">
        <f t="shared" si="3"/>
        <v>2007</v>
      </c>
      <c r="B70" s="138" t="str">
        <f t="shared" ref="B70:AB70" si="20">IF(B34="-",B106,IF(B106="-",-B34,IF(AND(B34="-",B106="-"),"-",IF(B106=B34,"-",IF(OR(B34=".",B106="."),".",B106-B34)))))</f>
        <v>-</v>
      </c>
      <c r="C70" s="138" t="str">
        <f t="shared" si="20"/>
        <v>-</v>
      </c>
      <c r="D70" s="138" t="str">
        <f t="shared" si="20"/>
        <v>-</v>
      </c>
      <c r="E70" s="138" t="str">
        <f t="shared" si="20"/>
        <v>-</v>
      </c>
      <c r="F70" s="138" t="str">
        <f t="shared" si="20"/>
        <v>-</v>
      </c>
      <c r="G70" s="138" t="str">
        <f t="shared" si="20"/>
        <v>-</v>
      </c>
      <c r="H70" s="138" t="str">
        <f t="shared" si="20"/>
        <v>-</v>
      </c>
      <c r="I70" s="138" t="str">
        <f t="shared" si="20"/>
        <v>-</v>
      </c>
      <c r="J70" s="138" t="str">
        <f t="shared" si="20"/>
        <v>-</v>
      </c>
      <c r="K70" s="138" t="str">
        <f t="shared" si="20"/>
        <v>-</v>
      </c>
      <c r="L70" s="138" t="str">
        <f t="shared" si="20"/>
        <v>-</v>
      </c>
      <c r="M70" s="138" t="str">
        <f t="shared" si="20"/>
        <v>-</v>
      </c>
      <c r="N70" s="138" t="str">
        <f t="shared" si="20"/>
        <v>-</v>
      </c>
      <c r="O70" s="138" t="str">
        <f t="shared" si="20"/>
        <v>-</v>
      </c>
      <c r="P70" s="138" t="str">
        <f t="shared" si="20"/>
        <v>-</v>
      </c>
      <c r="Q70" s="138" t="str">
        <f t="shared" si="20"/>
        <v>-</v>
      </c>
      <c r="R70" s="138" t="str">
        <f t="shared" si="20"/>
        <v>-</v>
      </c>
      <c r="S70" s="138" t="str">
        <f t="shared" si="20"/>
        <v>-</v>
      </c>
      <c r="T70" s="138" t="str">
        <f t="shared" si="20"/>
        <v>-</v>
      </c>
      <c r="U70" s="138" t="str">
        <f t="shared" si="20"/>
        <v>-</v>
      </c>
      <c r="V70" s="138" t="str">
        <f t="shared" si="20"/>
        <v>-</v>
      </c>
      <c r="W70" s="138" t="str">
        <f t="shared" si="20"/>
        <v>-</v>
      </c>
      <c r="X70" s="138" t="str">
        <f t="shared" si="20"/>
        <v>-</v>
      </c>
      <c r="Y70" s="138" t="str">
        <f t="shared" si="20"/>
        <v>-</v>
      </c>
      <c r="Z70" s="138" t="str">
        <f t="shared" si="20"/>
        <v>-</v>
      </c>
      <c r="AA70" s="138" t="str">
        <f t="shared" si="20"/>
        <v>-</v>
      </c>
      <c r="AB70" s="138" t="str">
        <f t="shared" si="20"/>
        <v>-</v>
      </c>
      <c r="AC70" s="73">
        <f t="shared" si="5"/>
        <v>2007</v>
      </c>
    </row>
    <row r="71" spans="1:29" s="40" customFormat="1" ht="15" customHeight="1" x14ac:dyDescent="0.25">
      <c r="A71" s="73">
        <f t="shared" si="3"/>
        <v>2008</v>
      </c>
      <c r="B71" s="138" t="str">
        <f t="shared" ref="B71:AB71" si="21">IF(B35="-",B107,IF(B107="-",-B35,IF(AND(B35="-",B107="-"),"-",IF(B107=B35,"-",IF(OR(B35=".",B107="."),".",B107-B35)))))</f>
        <v>-</v>
      </c>
      <c r="C71" s="138" t="str">
        <f t="shared" si="21"/>
        <v>-</v>
      </c>
      <c r="D71" s="138" t="str">
        <f t="shared" si="21"/>
        <v>-</v>
      </c>
      <c r="E71" s="138" t="str">
        <f t="shared" si="21"/>
        <v>-</v>
      </c>
      <c r="F71" s="138" t="str">
        <f t="shared" si="21"/>
        <v>-</v>
      </c>
      <c r="G71" s="138" t="str">
        <f t="shared" si="21"/>
        <v>-</v>
      </c>
      <c r="H71" s="138" t="str">
        <f t="shared" si="21"/>
        <v>-</v>
      </c>
      <c r="I71" s="138" t="str">
        <f t="shared" si="21"/>
        <v>-</v>
      </c>
      <c r="J71" s="138" t="str">
        <f t="shared" si="21"/>
        <v>-</v>
      </c>
      <c r="K71" s="138" t="str">
        <f t="shared" si="21"/>
        <v>-</v>
      </c>
      <c r="L71" s="138" t="str">
        <f t="shared" si="21"/>
        <v>-</v>
      </c>
      <c r="M71" s="138" t="str">
        <f t="shared" si="21"/>
        <v>-</v>
      </c>
      <c r="N71" s="138" t="str">
        <f t="shared" si="21"/>
        <v>-</v>
      </c>
      <c r="O71" s="138" t="str">
        <f t="shared" si="21"/>
        <v>-</v>
      </c>
      <c r="P71" s="138" t="str">
        <f t="shared" si="21"/>
        <v>-</v>
      </c>
      <c r="Q71" s="138" t="str">
        <f t="shared" si="21"/>
        <v>-</v>
      </c>
      <c r="R71" s="138" t="str">
        <f t="shared" si="21"/>
        <v>-</v>
      </c>
      <c r="S71" s="138" t="str">
        <f t="shared" si="21"/>
        <v>-</v>
      </c>
      <c r="T71" s="138" t="str">
        <f t="shared" si="21"/>
        <v>-</v>
      </c>
      <c r="U71" s="138" t="str">
        <f t="shared" si="21"/>
        <v>-</v>
      </c>
      <c r="V71" s="138" t="str">
        <f t="shared" si="21"/>
        <v>-</v>
      </c>
      <c r="W71" s="138" t="str">
        <f t="shared" si="21"/>
        <v>-</v>
      </c>
      <c r="X71" s="138" t="str">
        <f t="shared" si="21"/>
        <v>-</v>
      </c>
      <c r="Y71" s="138" t="str">
        <f t="shared" si="21"/>
        <v>-</v>
      </c>
      <c r="Z71" s="138" t="str">
        <f t="shared" si="21"/>
        <v>-</v>
      </c>
      <c r="AA71" s="138" t="str">
        <f t="shared" si="21"/>
        <v>-</v>
      </c>
      <c r="AB71" s="138" t="str">
        <f t="shared" si="21"/>
        <v>-</v>
      </c>
      <c r="AC71" s="73">
        <f t="shared" si="5"/>
        <v>2008</v>
      </c>
    </row>
    <row r="72" spans="1:29" s="40" customFormat="1" ht="15" customHeight="1" x14ac:dyDescent="0.25">
      <c r="A72" s="73">
        <f t="shared" si="3"/>
        <v>2009</v>
      </c>
      <c r="B72" s="138" t="str">
        <f t="shared" ref="B72:AB72" si="22">IF(B36="-",B108,IF(B108="-",-B36,IF(AND(B36="-",B108="-"),"-",IF(B108=B36,"-",IF(OR(B36=".",B108="."),".",B108-B36)))))</f>
        <v>-</v>
      </c>
      <c r="C72" s="138" t="str">
        <f t="shared" si="22"/>
        <v>-</v>
      </c>
      <c r="D72" s="138" t="str">
        <f t="shared" si="22"/>
        <v>-</v>
      </c>
      <c r="E72" s="138" t="str">
        <f t="shared" si="22"/>
        <v>-</v>
      </c>
      <c r="F72" s="138" t="str">
        <f t="shared" si="22"/>
        <v>-</v>
      </c>
      <c r="G72" s="138" t="str">
        <f t="shared" si="22"/>
        <v>-</v>
      </c>
      <c r="H72" s="138" t="str">
        <f t="shared" si="22"/>
        <v>-</v>
      </c>
      <c r="I72" s="138" t="str">
        <f t="shared" si="22"/>
        <v>-</v>
      </c>
      <c r="J72" s="138" t="str">
        <f t="shared" si="22"/>
        <v>-</v>
      </c>
      <c r="K72" s="138" t="str">
        <f t="shared" si="22"/>
        <v>-</v>
      </c>
      <c r="L72" s="138" t="str">
        <f t="shared" si="22"/>
        <v>-</v>
      </c>
      <c r="M72" s="138" t="str">
        <f t="shared" si="22"/>
        <v>-</v>
      </c>
      <c r="N72" s="138" t="str">
        <f t="shared" si="22"/>
        <v>-</v>
      </c>
      <c r="O72" s="138" t="str">
        <f t="shared" si="22"/>
        <v>-</v>
      </c>
      <c r="P72" s="138" t="str">
        <f t="shared" si="22"/>
        <v>-</v>
      </c>
      <c r="Q72" s="138" t="str">
        <f t="shared" si="22"/>
        <v>-</v>
      </c>
      <c r="R72" s="138" t="str">
        <f t="shared" si="22"/>
        <v>-</v>
      </c>
      <c r="S72" s="138" t="str">
        <f t="shared" si="22"/>
        <v>-</v>
      </c>
      <c r="T72" s="138" t="str">
        <f t="shared" si="22"/>
        <v>-</v>
      </c>
      <c r="U72" s="138" t="str">
        <f t="shared" si="22"/>
        <v>-</v>
      </c>
      <c r="V72" s="138" t="str">
        <f t="shared" si="22"/>
        <v>-</v>
      </c>
      <c r="W72" s="138" t="str">
        <f t="shared" si="22"/>
        <v>-</v>
      </c>
      <c r="X72" s="138" t="str">
        <f t="shared" si="22"/>
        <v>-</v>
      </c>
      <c r="Y72" s="138" t="str">
        <f t="shared" si="22"/>
        <v>-</v>
      </c>
      <c r="Z72" s="138" t="str">
        <f t="shared" si="22"/>
        <v>-</v>
      </c>
      <c r="AA72" s="138" t="str">
        <f t="shared" si="22"/>
        <v>-</v>
      </c>
      <c r="AB72" s="138" t="str">
        <f t="shared" si="22"/>
        <v>-</v>
      </c>
      <c r="AC72" s="73">
        <f t="shared" si="5"/>
        <v>2009</v>
      </c>
    </row>
    <row r="73" spans="1:29" s="40" customFormat="1" ht="15" customHeight="1" x14ac:dyDescent="0.25">
      <c r="A73" s="73">
        <f t="shared" si="3"/>
        <v>2010</v>
      </c>
      <c r="B73" s="138" t="str">
        <f t="shared" ref="B73:AB73" si="23">IF(B37="-",B109,IF(B109="-",-B37,IF(AND(B37="-",B109="-"),"-",IF(B109=B37,"-",IF(OR(B37=".",B109="."),".",B109-B37)))))</f>
        <v>-</v>
      </c>
      <c r="C73" s="138" t="str">
        <f t="shared" si="23"/>
        <v>-</v>
      </c>
      <c r="D73" s="138" t="str">
        <f t="shared" si="23"/>
        <v>-</v>
      </c>
      <c r="E73" s="138" t="str">
        <f t="shared" si="23"/>
        <v>-</v>
      </c>
      <c r="F73" s="138" t="str">
        <f t="shared" si="23"/>
        <v>-</v>
      </c>
      <c r="G73" s="138" t="str">
        <f t="shared" si="23"/>
        <v>-</v>
      </c>
      <c r="H73" s="138" t="str">
        <f t="shared" si="23"/>
        <v>-</v>
      </c>
      <c r="I73" s="138" t="str">
        <f t="shared" si="23"/>
        <v>-</v>
      </c>
      <c r="J73" s="138" t="str">
        <f t="shared" si="23"/>
        <v>-</v>
      </c>
      <c r="K73" s="138" t="str">
        <f t="shared" si="23"/>
        <v>-</v>
      </c>
      <c r="L73" s="138" t="str">
        <f t="shared" si="23"/>
        <v>-</v>
      </c>
      <c r="M73" s="138" t="str">
        <f t="shared" si="23"/>
        <v>-</v>
      </c>
      <c r="N73" s="138" t="str">
        <f t="shared" si="23"/>
        <v>-</v>
      </c>
      <c r="O73" s="138" t="str">
        <f t="shared" si="23"/>
        <v>-</v>
      </c>
      <c r="P73" s="138" t="str">
        <f t="shared" si="23"/>
        <v>-</v>
      </c>
      <c r="Q73" s="138" t="str">
        <f t="shared" si="23"/>
        <v>-</v>
      </c>
      <c r="R73" s="138" t="str">
        <f t="shared" si="23"/>
        <v>-</v>
      </c>
      <c r="S73" s="138" t="str">
        <f t="shared" si="23"/>
        <v>-</v>
      </c>
      <c r="T73" s="138" t="str">
        <f t="shared" si="23"/>
        <v>-</v>
      </c>
      <c r="U73" s="138" t="str">
        <f t="shared" si="23"/>
        <v>-</v>
      </c>
      <c r="V73" s="138" t="str">
        <f t="shared" si="23"/>
        <v>-</v>
      </c>
      <c r="W73" s="138" t="str">
        <f t="shared" si="23"/>
        <v>-</v>
      </c>
      <c r="X73" s="138" t="str">
        <f t="shared" si="23"/>
        <v>-</v>
      </c>
      <c r="Y73" s="138" t="str">
        <f t="shared" si="23"/>
        <v>-</v>
      </c>
      <c r="Z73" s="138" t="str">
        <f t="shared" si="23"/>
        <v>-</v>
      </c>
      <c r="AA73" s="138" t="str">
        <f t="shared" si="23"/>
        <v>-</v>
      </c>
      <c r="AB73" s="138" t="str">
        <f t="shared" si="23"/>
        <v>-</v>
      </c>
      <c r="AC73" s="73">
        <f t="shared" si="5"/>
        <v>2010</v>
      </c>
    </row>
    <row r="74" spans="1:29" s="40" customFormat="1" ht="15" customHeight="1" x14ac:dyDescent="0.25">
      <c r="A74" s="73">
        <f t="shared" si="3"/>
        <v>2011</v>
      </c>
      <c r="B74" s="138" t="str">
        <f t="shared" ref="B74:AB74" si="24">IF(B38="-",B110,IF(B110="-",-B38,IF(AND(B38="-",B110="-"),"-",IF(B110=B38,"-",IF(OR(B38=".",B110="."),".",B110-B38)))))</f>
        <v>-</v>
      </c>
      <c r="C74" s="138" t="str">
        <f t="shared" si="24"/>
        <v>-</v>
      </c>
      <c r="D74" s="138" t="str">
        <f t="shared" si="24"/>
        <v>-</v>
      </c>
      <c r="E74" s="138" t="str">
        <f t="shared" si="24"/>
        <v>-</v>
      </c>
      <c r="F74" s="138" t="str">
        <f t="shared" si="24"/>
        <v>-</v>
      </c>
      <c r="G74" s="138" t="str">
        <f t="shared" si="24"/>
        <v>-</v>
      </c>
      <c r="H74" s="138" t="str">
        <f t="shared" si="24"/>
        <v>-</v>
      </c>
      <c r="I74" s="138" t="str">
        <f t="shared" si="24"/>
        <v>-</v>
      </c>
      <c r="J74" s="138" t="str">
        <f t="shared" si="24"/>
        <v>-</v>
      </c>
      <c r="K74" s="138" t="str">
        <f t="shared" si="24"/>
        <v>-</v>
      </c>
      <c r="L74" s="138" t="str">
        <f t="shared" si="24"/>
        <v>-</v>
      </c>
      <c r="M74" s="138" t="str">
        <f t="shared" si="24"/>
        <v>-</v>
      </c>
      <c r="N74" s="138" t="str">
        <f t="shared" si="24"/>
        <v>-</v>
      </c>
      <c r="O74" s="138" t="str">
        <f t="shared" si="24"/>
        <v>-</v>
      </c>
      <c r="P74" s="138" t="str">
        <f t="shared" si="24"/>
        <v>-</v>
      </c>
      <c r="Q74" s="138" t="str">
        <f t="shared" si="24"/>
        <v>-</v>
      </c>
      <c r="R74" s="138" t="str">
        <f t="shared" si="24"/>
        <v>-</v>
      </c>
      <c r="S74" s="138" t="str">
        <f t="shared" si="24"/>
        <v>-</v>
      </c>
      <c r="T74" s="138" t="str">
        <f t="shared" si="24"/>
        <v>-</v>
      </c>
      <c r="U74" s="138" t="str">
        <f t="shared" si="24"/>
        <v>-</v>
      </c>
      <c r="V74" s="138" t="str">
        <f t="shared" si="24"/>
        <v>-</v>
      </c>
      <c r="W74" s="138" t="str">
        <f t="shared" si="24"/>
        <v>-</v>
      </c>
      <c r="X74" s="138" t="str">
        <f t="shared" si="24"/>
        <v>-</v>
      </c>
      <c r="Y74" s="138" t="str">
        <f t="shared" si="24"/>
        <v>-</v>
      </c>
      <c r="Z74" s="138" t="str">
        <f t="shared" si="24"/>
        <v>-</v>
      </c>
      <c r="AA74" s="138" t="str">
        <f t="shared" si="24"/>
        <v>-</v>
      </c>
      <c r="AB74" s="138" t="str">
        <f t="shared" si="24"/>
        <v>-</v>
      </c>
      <c r="AC74" s="73">
        <f t="shared" si="5"/>
        <v>2011</v>
      </c>
    </row>
    <row r="75" spans="1:29" s="40" customFormat="1" ht="15" customHeight="1" x14ac:dyDescent="0.25">
      <c r="A75" s="73">
        <f t="shared" si="3"/>
        <v>2012</v>
      </c>
      <c r="B75" s="138" t="str">
        <f t="shared" ref="B75:AB75" si="25">IF(B39="-",B111,IF(B111="-",-B39,IF(AND(B39="-",B111="-"),"-",IF(B111=B39,"-",IF(OR(B39=".",B111="."),".",B111-B39)))))</f>
        <v>-</v>
      </c>
      <c r="C75" s="138" t="str">
        <f t="shared" si="25"/>
        <v>-</v>
      </c>
      <c r="D75" s="138" t="str">
        <f t="shared" si="25"/>
        <v>-</v>
      </c>
      <c r="E75" s="138" t="str">
        <f t="shared" si="25"/>
        <v>-</v>
      </c>
      <c r="F75" s="138" t="str">
        <f t="shared" si="25"/>
        <v>-</v>
      </c>
      <c r="G75" s="138" t="str">
        <f t="shared" si="25"/>
        <v>-</v>
      </c>
      <c r="H75" s="138" t="str">
        <f t="shared" si="25"/>
        <v>-</v>
      </c>
      <c r="I75" s="138" t="str">
        <f t="shared" si="25"/>
        <v>-</v>
      </c>
      <c r="J75" s="138" t="str">
        <f t="shared" si="25"/>
        <v>-</v>
      </c>
      <c r="K75" s="138" t="str">
        <f t="shared" si="25"/>
        <v>-</v>
      </c>
      <c r="L75" s="138" t="str">
        <f t="shared" si="25"/>
        <v>-</v>
      </c>
      <c r="M75" s="138" t="str">
        <f t="shared" si="25"/>
        <v>-</v>
      </c>
      <c r="N75" s="138" t="str">
        <f t="shared" si="25"/>
        <v>-</v>
      </c>
      <c r="O75" s="138" t="str">
        <f t="shared" si="25"/>
        <v>-</v>
      </c>
      <c r="P75" s="138" t="str">
        <f t="shared" si="25"/>
        <v>-</v>
      </c>
      <c r="Q75" s="138" t="str">
        <f t="shared" si="25"/>
        <v>-</v>
      </c>
      <c r="R75" s="138" t="str">
        <f t="shared" si="25"/>
        <v>-</v>
      </c>
      <c r="S75" s="138" t="str">
        <f t="shared" si="25"/>
        <v>-</v>
      </c>
      <c r="T75" s="138" t="str">
        <f t="shared" si="25"/>
        <v>-</v>
      </c>
      <c r="U75" s="138" t="str">
        <f t="shared" si="25"/>
        <v>-</v>
      </c>
      <c r="V75" s="138" t="str">
        <f t="shared" si="25"/>
        <v>-</v>
      </c>
      <c r="W75" s="138" t="str">
        <f t="shared" si="25"/>
        <v>-</v>
      </c>
      <c r="X75" s="138" t="str">
        <f t="shared" si="25"/>
        <v>-</v>
      </c>
      <c r="Y75" s="138" t="str">
        <f t="shared" si="25"/>
        <v>-</v>
      </c>
      <c r="Z75" s="138" t="str">
        <f t="shared" si="25"/>
        <v>-</v>
      </c>
      <c r="AA75" s="138" t="str">
        <f t="shared" si="25"/>
        <v>-</v>
      </c>
      <c r="AB75" s="138" t="str">
        <f t="shared" si="25"/>
        <v>-</v>
      </c>
      <c r="AC75" s="73">
        <f t="shared" si="5"/>
        <v>2012</v>
      </c>
    </row>
    <row r="76" spans="1:29" s="40" customFormat="1" ht="15" customHeight="1" x14ac:dyDescent="0.25">
      <c r="A76" s="73">
        <f t="shared" si="3"/>
        <v>2013</v>
      </c>
      <c r="B76" s="138" t="str">
        <f t="shared" ref="B76:AB76" si="26">IF(B40="-",B112,IF(B112="-",-B40,IF(AND(B40="-",B112="-"),"-",IF(B112=B40,"-",IF(OR(B40=".",B112="."),".",B112-B40)))))</f>
        <v>-</v>
      </c>
      <c r="C76" s="138" t="str">
        <f t="shared" si="26"/>
        <v>-</v>
      </c>
      <c r="D76" s="138" t="str">
        <f t="shared" si="26"/>
        <v>-</v>
      </c>
      <c r="E76" s="138" t="str">
        <f t="shared" si="26"/>
        <v>-</v>
      </c>
      <c r="F76" s="138" t="str">
        <f t="shared" si="26"/>
        <v>-</v>
      </c>
      <c r="G76" s="138" t="str">
        <f t="shared" si="26"/>
        <v>-</v>
      </c>
      <c r="H76" s="138" t="str">
        <f t="shared" si="26"/>
        <v>-</v>
      </c>
      <c r="I76" s="138" t="str">
        <f t="shared" si="26"/>
        <v>-</v>
      </c>
      <c r="J76" s="138" t="str">
        <f t="shared" si="26"/>
        <v>-</v>
      </c>
      <c r="K76" s="138" t="str">
        <f t="shared" si="26"/>
        <v>-</v>
      </c>
      <c r="L76" s="138" t="str">
        <f t="shared" si="26"/>
        <v>-</v>
      </c>
      <c r="M76" s="138" t="str">
        <f t="shared" si="26"/>
        <v>-</v>
      </c>
      <c r="N76" s="138" t="str">
        <f t="shared" si="26"/>
        <v>-</v>
      </c>
      <c r="O76" s="138" t="str">
        <f t="shared" si="26"/>
        <v>-</v>
      </c>
      <c r="P76" s="138" t="str">
        <f t="shared" si="26"/>
        <v>-</v>
      </c>
      <c r="Q76" s="138" t="str">
        <f t="shared" si="26"/>
        <v>-</v>
      </c>
      <c r="R76" s="138" t="str">
        <f t="shared" si="26"/>
        <v>-</v>
      </c>
      <c r="S76" s="138" t="str">
        <f t="shared" si="26"/>
        <v>-</v>
      </c>
      <c r="T76" s="138" t="str">
        <f t="shared" si="26"/>
        <v>-</v>
      </c>
      <c r="U76" s="138" t="str">
        <f t="shared" si="26"/>
        <v>-</v>
      </c>
      <c r="V76" s="138" t="str">
        <f t="shared" si="26"/>
        <v>-</v>
      </c>
      <c r="W76" s="138" t="str">
        <f t="shared" si="26"/>
        <v>-</v>
      </c>
      <c r="X76" s="138" t="str">
        <f t="shared" si="26"/>
        <v>-</v>
      </c>
      <c r="Y76" s="138" t="str">
        <f t="shared" si="26"/>
        <v>-</v>
      </c>
      <c r="Z76" s="138" t="str">
        <f t="shared" si="26"/>
        <v>-</v>
      </c>
      <c r="AA76" s="138" t="str">
        <f t="shared" si="26"/>
        <v>-</v>
      </c>
      <c r="AB76" s="138" t="str">
        <f t="shared" si="26"/>
        <v>-</v>
      </c>
      <c r="AC76" s="73">
        <f t="shared" si="5"/>
        <v>2013</v>
      </c>
    </row>
    <row r="77" spans="1:29" s="40" customFormat="1" ht="15" customHeight="1" x14ac:dyDescent="0.25">
      <c r="A77" s="73">
        <f t="shared" si="3"/>
        <v>2014</v>
      </c>
      <c r="B77" s="138" t="str">
        <f t="shared" ref="B77:AB77" si="27">IF(B41="-",B113,IF(B113="-",-B41,IF(AND(B41="-",B113="-"),"-",IF(B113=B41,"-",IF(OR(B41=".",B113="."),".",B113-B41)))))</f>
        <v>-</v>
      </c>
      <c r="C77" s="138" t="str">
        <f t="shared" si="27"/>
        <v>-</v>
      </c>
      <c r="D77" s="138" t="str">
        <f t="shared" si="27"/>
        <v>-</v>
      </c>
      <c r="E77" s="138" t="str">
        <f t="shared" si="27"/>
        <v>-</v>
      </c>
      <c r="F77" s="138" t="str">
        <f t="shared" si="27"/>
        <v>-</v>
      </c>
      <c r="G77" s="138" t="str">
        <f t="shared" si="27"/>
        <v>-</v>
      </c>
      <c r="H77" s="138" t="str">
        <f t="shared" si="27"/>
        <v>-</v>
      </c>
      <c r="I77" s="138" t="str">
        <f t="shared" si="27"/>
        <v>-</v>
      </c>
      <c r="J77" s="138" t="str">
        <f t="shared" si="27"/>
        <v>-</v>
      </c>
      <c r="K77" s="138" t="str">
        <f t="shared" si="27"/>
        <v>-</v>
      </c>
      <c r="L77" s="138" t="str">
        <f t="shared" si="27"/>
        <v>-</v>
      </c>
      <c r="M77" s="138" t="str">
        <f t="shared" si="27"/>
        <v>-</v>
      </c>
      <c r="N77" s="138" t="str">
        <f t="shared" si="27"/>
        <v>-</v>
      </c>
      <c r="O77" s="138" t="str">
        <f t="shared" si="27"/>
        <v>-</v>
      </c>
      <c r="P77" s="138" t="str">
        <f t="shared" si="27"/>
        <v>-</v>
      </c>
      <c r="Q77" s="138" t="str">
        <f t="shared" si="27"/>
        <v>-</v>
      </c>
      <c r="R77" s="138" t="str">
        <f t="shared" si="27"/>
        <v>-</v>
      </c>
      <c r="S77" s="138" t="str">
        <f t="shared" si="27"/>
        <v>-</v>
      </c>
      <c r="T77" s="138" t="str">
        <f t="shared" si="27"/>
        <v>-</v>
      </c>
      <c r="U77" s="138" t="str">
        <f t="shared" si="27"/>
        <v>-</v>
      </c>
      <c r="V77" s="138" t="str">
        <f t="shared" si="27"/>
        <v>-</v>
      </c>
      <c r="W77" s="138" t="str">
        <f t="shared" si="27"/>
        <v>-</v>
      </c>
      <c r="X77" s="138" t="str">
        <f t="shared" si="27"/>
        <v>-</v>
      </c>
      <c r="Y77" s="138" t="str">
        <f t="shared" si="27"/>
        <v>-</v>
      </c>
      <c r="Z77" s="138" t="str">
        <f t="shared" si="27"/>
        <v>-</v>
      </c>
      <c r="AA77" s="138" t="str">
        <f t="shared" si="27"/>
        <v>-</v>
      </c>
      <c r="AB77" s="138" t="str">
        <f t="shared" si="27"/>
        <v>-</v>
      </c>
      <c r="AC77" s="73">
        <f t="shared" si="5"/>
        <v>2014</v>
      </c>
    </row>
    <row r="78" spans="1:29" s="40" customFormat="1" ht="15" customHeight="1" x14ac:dyDescent="0.25">
      <c r="A78" s="73">
        <f t="shared" si="3"/>
        <v>2015</v>
      </c>
      <c r="B78" s="138" t="str">
        <f t="shared" ref="B78:AB78" si="28">IF(B42="-",B114,IF(B114="-",-B42,IF(AND(B42="-",B114="-"),"-",IF(B114=B42,"-",IF(OR(B42=".",B114="."),".",B114-B42)))))</f>
        <v>-</v>
      </c>
      <c r="C78" s="138" t="str">
        <f t="shared" si="28"/>
        <v>-</v>
      </c>
      <c r="D78" s="138" t="str">
        <f t="shared" si="28"/>
        <v>-</v>
      </c>
      <c r="E78" s="138" t="str">
        <f t="shared" si="28"/>
        <v>-</v>
      </c>
      <c r="F78" s="138" t="str">
        <f t="shared" si="28"/>
        <v>-</v>
      </c>
      <c r="G78" s="138" t="str">
        <f t="shared" si="28"/>
        <v>-</v>
      </c>
      <c r="H78" s="138" t="str">
        <f t="shared" si="28"/>
        <v>-</v>
      </c>
      <c r="I78" s="138" t="str">
        <f t="shared" si="28"/>
        <v>-</v>
      </c>
      <c r="J78" s="138" t="str">
        <f t="shared" si="28"/>
        <v>-</v>
      </c>
      <c r="K78" s="138" t="str">
        <f t="shared" si="28"/>
        <v>-</v>
      </c>
      <c r="L78" s="138" t="str">
        <f t="shared" si="28"/>
        <v>-</v>
      </c>
      <c r="M78" s="138" t="str">
        <f t="shared" si="28"/>
        <v>-</v>
      </c>
      <c r="N78" s="138" t="str">
        <f t="shared" si="28"/>
        <v>-</v>
      </c>
      <c r="O78" s="138" t="str">
        <f t="shared" si="28"/>
        <v>-</v>
      </c>
      <c r="P78" s="138" t="str">
        <f t="shared" si="28"/>
        <v>-</v>
      </c>
      <c r="Q78" s="138" t="str">
        <f t="shared" si="28"/>
        <v>-</v>
      </c>
      <c r="R78" s="138" t="str">
        <f t="shared" si="28"/>
        <v>-</v>
      </c>
      <c r="S78" s="138" t="str">
        <f t="shared" si="28"/>
        <v>-</v>
      </c>
      <c r="T78" s="138" t="str">
        <f t="shared" si="28"/>
        <v>-</v>
      </c>
      <c r="U78" s="138" t="str">
        <f t="shared" si="28"/>
        <v>-</v>
      </c>
      <c r="V78" s="138" t="str">
        <f t="shared" si="28"/>
        <v>-</v>
      </c>
      <c r="W78" s="138" t="str">
        <f t="shared" si="28"/>
        <v>-</v>
      </c>
      <c r="X78" s="138" t="str">
        <f t="shared" si="28"/>
        <v>-</v>
      </c>
      <c r="Y78" s="138" t="str">
        <f t="shared" si="28"/>
        <v>-</v>
      </c>
      <c r="Z78" s="138" t="str">
        <f t="shared" si="28"/>
        <v>-</v>
      </c>
      <c r="AA78" s="138" t="str">
        <f t="shared" si="28"/>
        <v>-</v>
      </c>
      <c r="AB78" s="138" t="str">
        <f t="shared" si="28"/>
        <v>-</v>
      </c>
      <c r="AC78" s="73">
        <f t="shared" si="5"/>
        <v>2015</v>
      </c>
    </row>
    <row r="79" spans="1:29" s="40" customFormat="1" ht="15" customHeight="1" x14ac:dyDescent="0.25">
      <c r="A79" s="73">
        <f t="shared" si="3"/>
        <v>2016</v>
      </c>
      <c r="B79" s="138" t="str">
        <f t="shared" ref="B79:AB79" si="29">IF(B43="-",B115,IF(B115="-",-B43,IF(AND(B43="-",B115="-"),"-",IF(B115=B43,"-",IF(OR(B43=".",B115="."),".",B115-B43)))))</f>
        <v>-</v>
      </c>
      <c r="C79" s="138" t="str">
        <f t="shared" si="29"/>
        <v>-</v>
      </c>
      <c r="D79" s="138" t="str">
        <f t="shared" si="29"/>
        <v>-</v>
      </c>
      <c r="E79" s="138" t="str">
        <f t="shared" si="29"/>
        <v>-</v>
      </c>
      <c r="F79" s="138" t="str">
        <f t="shared" si="29"/>
        <v>-</v>
      </c>
      <c r="G79" s="138" t="str">
        <f t="shared" si="29"/>
        <v>-</v>
      </c>
      <c r="H79" s="138" t="str">
        <f t="shared" si="29"/>
        <v>-</v>
      </c>
      <c r="I79" s="138" t="str">
        <f t="shared" si="29"/>
        <v>-</v>
      </c>
      <c r="J79" s="138" t="str">
        <f t="shared" si="29"/>
        <v>-</v>
      </c>
      <c r="K79" s="138" t="str">
        <f t="shared" si="29"/>
        <v>-</v>
      </c>
      <c r="L79" s="138" t="str">
        <f t="shared" si="29"/>
        <v>-</v>
      </c>
      <c r="M79" s="138" t="str">
        <f t="shared" si="29"/>
        <v>-</v>
      </c>
      <c r="N79" s="138" t="str">
        <f t="shared" si="29"/>
        <v>-</v>
      </c>
      <c r="O79" s="138" t="str">
        <f t="shared" si="29"/>
        <v>-</v>
      </c>
      <c r="P79" s="138" t="str">
        <f t="shared" si="29"/>
        <v>-</v>
      </c>
      <c r="Q79" s="138" t="str">
        <f t="shared" si="29"/>
        <v>-</v>
      </c>
      <c r="R79" s="138" t="str">
        <f t="shared" si="29"/>
        <v>-</v>
      </c>
      <c r="S79" s="138" t="str">
        <f t="shared" si="29"/>
        <v>-</v>
      </c>
      <c r="T79" s="138" t="str">
        <f t="shared" si="29"/>
        <v>-</v>
      </c>
      <c r="U79" s="138" t="str">
        <f t="shared" si="29"/>
        <v>-</v>
      </c>
      <c r="V79" s="138" t="str">
        <f t="shared" si="29"/>
        <v>-</v>
      </c>
      <c r="W79" s="138" t="str">
        <f t="shared" si="29"/>
        <v>-</v>
      </c>
      <c r="X79" s="138" t="str">
        <f t="shared" si="29"/>
        <v>-</v>
      </c>
      <c r="Y79" s="138" t="str">
        <f t="shared" si="29"/>
        <v>-</v>
      </c>
      <c r="Z79" s="138" t="str">
        <f t="shared" si="29"/>
        <v>-</v>
      </c>
      <c r="AA79" s="138" t="str">
        <f t="shared" si="29"/>
        <v>-</v>
      </c>
      <c r="AB79" s="138" t="str">
        <f t="shared" si="29"/>
        <v>-</v>
      </c>
      <c r="AC79" s="73">
        <f t="shared" si="5"/>
        <v>2016</v>
      </c>
    </row>
    <row r="80" spans="1:29" s="40" customFormat="1" ht="15" customHeight="1" x14ac:dyDescent="0.25">
      <c r="A80" s="73">
        <f t="shared" si="3"/>
        <v>2017</v>
      </c>
      <c r="B80" s="138" t="str">
        <f t="shared" ref="B80:AB80" si="30">IF(B44="-",B116,IF(B116="-",-B44,IF(AND(B44="-",B116="-"),"-",IF(B116=B44,"-",IF(OR(B44=".",B116="."),".",B116-B44)))))</f>
        <v>-</v>
      </c>
      <c r="C80" s="138" t="str">
        <f t="shared" si="30"/>
        <v>-</v>
      </c>
      <c r="D80" s="138" t="str">
        <f t="shared" si="30"/>
        <v>-</v>
      </c>
      <c r="E80" s="138" t="str">
        <f t="shared" si="30"/>
        <v>-</v>
      </c>
      <c r="F80" s="138" t="str">
        <f t="shared" si="30"/>
        <v>-</v>
      </c>
      <c r="G80" s="138" t="str">
        <f t="shared" si="30"/>
        <v>-</v>
      </c>
      <c r="H80" s="138" t="str">
        <f t="shared" si="30"/>
        <v>-</v>
      </c>
      <c r="I80" s="138" t="str">
        <f t="shared" si="30"/>
        <v>-</v>
      </c>
      <c r="J80" s="138" t="str">
        <f t="shared" si="30"/>
        <v>-</v>
      </c>
      <c r="K80" s="138" t="str">
        <f t="shared" si="30"/>
        <v>-</v>
      </c>
      <c r="L80" s="138" t="str">
        <f t="shared" si="30"/>
        <v>-</v>
      </c>
      <c r="M80" s="138" t="str">
        <f t="shared" si="30"/>
        <v>-</v>
      </c>
      <c r="N80" s="138" t="str">
        <f t="shared" si="30"/>
        <v>-</v>
      </c>
      <c r="O80" s="138" t="str">
        <f t="shared" si="30"/>
        <v>-</v>
      </c>
      <c r="P80" s="138" t="str">
        <f t="shared" si="30"/>
        <v>-</v>
      </c>
      <c r="Q80" s="138" t="str">
        <f t="shared" si="30"/>
        <v>-</v>
      </c>
      <c r="R80" s="138" t="str">
        <f t="shared" si="30"/>
        <v>-</v>
      </c>
      <c r="S80" s="138" t="str">
        <f t="shared" si="30"/>
        <v>-</v>
      </c>
      <c r="T80" s="138" t="str">
        <f t="shared" si="30"/>
        <v>-</v>
      </c>
      <c r="U80" s="138" t="str">
        <f t="shared" si="30"/>
        <v>-</v>
      </c>
      <c r="V80" s="138" t="str">
        <f t="shared" si="30"/>
        <v>-</v>
      </c>
      <c r="W80" s="138" t="str">
        <f t="shared" si="30"/>
        <v>-</v>
      </c>
      <c r="X80" s="138" t="str">
        <f t="shared" si="30"/>
        <v>-</v>
      </c>
      <c r="Y80" s="138" t="str">
        <f t="shared" si="30"/>
        <v>-</v>
      </c>
      <c r="Z80" s="138" t="str">
        <f t="shared" si="30"/>
        <v>-</v>
      </c>
      <c r="AA80" s="138" t="str">
        <f t="shared" si="30"/>
        <v>-</v>
      </c>
      <c r="AB80" s="138" t="str">
        <f t="shared" si="30"/>
        <v>-</v>
      </c>
      <c r="AC80" s="73">
        <f t="shared" si="5"/>
        <v>2017</v>
      </c>
    </row>
    <row r="81" spans="1:29" s="40" customFormat="1" ht="15" customHeight="1" x14ac:dyDescent="0.25">
      <c r="A81" s="73">
        <f t="shared" si="3"/>
        <v>2018</v>
      </c>
      <c r="B81" s="138" t="str">
        <f t="shared" ref="B81:AB81" si="31">IF(B45="-",B117,IF(B117="-",-B45,IF(AND(B45="-",B117="-"),"-",IF(B117=B45,"-",IF(OR(B45=".",B117="."),".",B117-B45)))))</f>
        <v>-</v>
      </c>
      <c r="C81" s="138" t="str">
        <f t="shared" si="31"/>
        <v>-</v>
      </c>
      <c r="D81" s="138" t="str">
        <f t="shared" si="31"/>
        <v>-</v>
      </c>
      <c r="E81" s="138" t="str">
        <f t="shared" si="31"/>
        <v>-</v>
      </c>
      <c r="F81" s="138" t="str">
        <f t="shared" si="31"/>
        <v>-</v>
      </c>
      <c r="G81" s="138" t="str">
        <f t="shared" si="31"/>
        <v>-</v>
      </c>
      <c r="H81" s="138" t="str">
        <f t="shared" si="31"/>
        <v>-</v>
      </c>
      <c r="I81" s="138" t="str">
        <f t="shared" si="31"/>
        <v>-</v>
      </c>
      <c r="J81" s="138" t="str">
        <f t="shared" si="31"/>
        <v>-</v>
      </c>
      <c r="K81" s="138" t="str">
        <f t="shared" si="31"/>
        <v>-</v>
      </c>
      <c r="L81" s="138" t="str">
        <f t="shared" si="31"/>
        <v>-</v>
      </c>
      <c r="M81" s="138" t="str">
        <f t="shared" si="31"/>
        <v>-</v>
      </c>
      <c r="N81" s="138" t="str">
        <f t="shared" si="31"/>
        <v>-</v>
      </c>
      <c r="O81" s="138" t="str">
        <f t="shared" si="31"/>
        <v>-</v>
      </c>
      <c r="P81" s="138" t="str">
        <f t="shared" si="31"/>
        <v>-</v>
      </c>
      <c r="Q81" s="138" t="str">
        <f t="shared" si="31"/>
        <v>-</v>
      </c>
      <c r="R81" s="138" t="str">
        <f t="shared" si="31"/>
        <v>-</v>
      </c>
      <c r="S81" s="138" t="str">
        <f t="shared" si="31"/>
        <v>-</v>
      </c>
      <c r="T81" s="138" t="str">
        <f t="shared" si="31"/>
        <v>-</v>
      </c>
      <c r="U81" s="138" t="str">
        <f t="shared" si="31"/>
        <v>-</v>
      </c>
      <c r="V81" s="138" t="str">
        <f t="shared" si="31"/>
        <v>-</v>
      </c>
      <c r="W81" s="138" t="str">
        <f t="shared" si="31"/>
        <v>-</v>
      </c>
      <c r="X81" s="138" t="str">
        <f t="shared" si="31"/>
        <v>-</v>
      </c>
      <c r="Y81" s="138" t="str">
        <f t="shared" si="31"/>
        <v>-</v>
      </c>
      <c r="Z81" s="138" t="str">
        <f t="shared" si="31"/>
        <v>-</v>
      </c>
      <c r="AA81" s="138" t="str">
        <f t="shared" si="31"/>
        <v>-</v>
      </c>
      <c r="AB81" s="138" t="str">
        <f t="shared" si="31"/>
        <v>-</v>
      </c>
      <c r="AC81" s="73">
        <f t="shared" si="5"/>
        <v>2018</v>
      </c>
    </row>
    <row r="82" spans="1:29" s="40" customFormat="1" ht="15" customHeight="1" x14ac:dyDescent="0.25">
      <c r="A82" s="73">
        <f t="shared" si="3"/>
        <v>2019</v>
      </c>
      <c r="B82" s="138" t="str">
        <f t="shared" ref="B82:AB82" si="32">IF(B46="-",B118,IF(B118="-",-B46,IF(AND(B46="-",B118="-"),"-",IF(B118=B46,"-",IF(OR(B46=".",B118="."),".",B118-B46)))))</f>
        <v>-</v>
      </c>
      <c r="C82" s="138" t="str">
        <f t="shared" si="32"/>
        <v>-</v>
      </c>
      <c r="D82" s="138" t="str">
        <f t="shared" si="32"/>
        <v>-</v>
      </c>
      <c r="E82" s="138" t="str">
        <f t="shared" si="32"/>
        <v>-</v>
      </c>
      <c r="F82" s="138" t="str">
        <f t="shared" si="32"/>
        <v>-</v>
      </c>
      <c r="G82" s="138" t="str">
        <f t="shared" si="32"/>
        <v>-</v>
      </c>
      <c r="H82" s="138" t="str">
        <f t="shared" si="32"/>
        <v>-</v>
      </c>
      <c r="I82" s="138" t="str">
        <f t="shared" si="32"/>
        <v>-</v>
      </c>
      <c r="J82" s="138" t="str">
        <f t="shared" si="32"/>
        <v>-</v>
      </c>
      <c r="K82" s="138" t="str">
        <f t="shared" si="32"/>
        <v>-</v>
      </c>
      <c r="L82" s="138" t="str">
        <f t="shared" si="32"/>
        <v>-</v>
      </c>
      <c r="M82" s="138" t="str">
        <f t="shared" si="32"/>
        <v>-</v>
      </c>
      <c r="N82" s="138" t="str">
        <f t="shared" si="32"/>
        <v>-</v>
      </c>
      <c r="O82" s="138" t="str">
        <f t="shared" si="32"/>
        <v>-</v>
      </c>
      <c r="P82" s="138" t="str">
        <f t="shared" si="32"/>
        <v>-</v>
      </c>
      <c r="Q82" s="138" t="str">
        <f t="shared" si="32"/>
        <v>-</v>
      </c>
      <c r="R82" s="138" t="str">
        <f t="shared" si="32"/>
        <v>-</v>
      </c>
      <c r="S82" s="138" t="str">
        <f t="shared" si="32"/>
        <v>-</v>
      </c>
      <c r="T82" s="138" t="str">
        <f t="shared" si="32"/>
        <v>-</v>
      </c>
      <c r="U82" s="138" t="str">
        <f t="shared" si="32"/>
        <v>-</v>
      </c>
      <c r="V82" s="138" t="str">
        <f t="shared" si="32"/>
        <v>-</v>
      </c>
      <c r="W82" s="138" t="str">
        <f t="shared" si="32"/>
        <v>-</v>
      </c>
      <c r="X82" s="138" t="str">
        <f t="shared" si="32"/>
        <v>-</v>
      </c>
      <c r="Y82" s="138" t="str">
        <f t="shared" si="32"/>
        <v>-</v>
      </c>
      <c r="Z82" s="138" t="str">
        <f t="shared" si="32"/>
        <v>-</v>
      </c>
      <c r="AA82" s="138" t="str">
        <f t="shared" si="32"/>
        <v>-</v>
      </c>
      <c r="AB82" s="138" t="str">
        <f t="shared" si="32"/>
        <v>-</v>
      </c>
      <c r="AC82" s="73">
        <f t="shared" si="5"/>
        <v>2019</v>
      </c>
    </row>
    <row r="83" spans="1:29" s="40" customFormat="1" ht="15" customHeight="1" x14ac:dyDescent="0.25">
      <c r="A83" s="73">
        <f t="shared" si="3"/>
        <v>2020</v>
      </c>
      <c r="B83" s="138" t="str">
        <f t="shared" ref="B83:AB83" si="33">IF(B47="-",B119,IF(B119="-",-B47,IF(AND(B47="-",B119="-"),"-",IF(B119=B47,"-",IF(OR(B47=".",B119="."),".",B119-B47)))))</f>
        <v>-</v>
      </c>
      <c r="C83" s="138" t="str">
        <f t="shared" si="33"/>
        <v>-</v>
      </c>
      <c r="D83" s="138" t="str">
        <f t="shared" si="33"/>
        <v>-</v>
      </c>
      <c r="E83" s="138" t="str">
        <f t="shared" si="33"/>
        <v>-</v>
      </c>
      <c r="F83" s="138" t="str">
        <f t="shared" si="33"/>
        <v>-</v>
      </c>
      <c r="G83" s="138" t="str">
        <f t="shared" si="33"/>
        <v>-</v>
      </c>
      <c r="H83" s="138" t="str">
        <f t="shared" si="33"/>
        <v>-</v>
      </c>
      <c r="I83" s="138" t="str">
        <f t="shared" si="33"/>
        <v>-</v>
      </c>
      <c r="J83" s="138" t="str">
        <f t="shared" si="33"/>
        <v>-</v>
      </c>
      <c r="K83" s="138" t="str">
        <f t="shared" si="33"/>
        <v>-</v>
      </c>
      <c r="L83" s="138" t="str">
        <f t="shared" si="33"/>
        <v>-</v>
      </c>
      <c r="M83" s="138" t="str">
        <f t="shared" si="33"/>
        <v>-</v>
      </c>
      <c r="N83" s="138" t="str">
        <f t="shared" si="33"/>
        <v>-</v>
      </c>
      <c r="O83" s="138" t="str">
        <f t="shared" si="33"/>
        <v>-</v>
      </c>
      <c r="P83" s="138" t="str">
        <f t="shared" si="33"/>
        <v>-</v>
      </c>
      <c r="Q83" s="138" t="str">
        <f t="shared" si="33"/>
        <v>-</v>
      </c>
      <c r="R83" s="138" t="str">
        <f t="shared" si="33"/>
        <v>-</v>
      </c>
      <c r="S83" s="138" t="str">
        <f t="shared" si="33"/>
        <v>-</v>
      </c>
      <c r="T83" s="138" t="str">
        <f t="shared" si="33"/>
        <v>-</v>
      </c>
      <c r="U83" s="138" t="str">
        <f t="shared" si="33"/>
        <v>-</v>
      </c>
      <c r="V83" s="138" t="str">
        <f t="shared" si="33"/>
        <v>-</v>
      </c>
      <c r="W83" s="138" t="str">
        <f t="shared" si="33"/>
        <v>-</v>
      </c>
      <c r="X83" s="138" t="str">
        <f t="shared" si="33"/>
        <v>-</v>
      </c>
      <c r="Y83" s="138" t="str">
        <f t="shared" si="33"/>
        <v>-</v>
      </c>
      <c r="Z83" s="138" t="str">
        <f t="shared" si="33"/>
        <v>-</v>
      </c>
      <c r="AA83" s="138" t="str">
        <f t="shared" si="33"/>
        <v>-</v>
      </c>
      <c r="AB83" s="138" t="str">
        <f t="shared" si="33"/>
        <v>-</v>
      </c>
      <c r="AC83" s="73">
        <f t="shared" si="5"/>
        <v>2020</v>
      </c>
    </row>
    <row r="84" spans="1:29" s="40" customFormat="1" ht="15" customHeight="1" x14ac:dyDescent="0.25">
      <c r="A84" s="73">
        <f t="shared" si="3"/>
        <v>2021</v>
      </c>
      <c r="B84" s="138" t="str">
        <f t="shared" ref="B84:AB84" si="34">IF(B48="-",B120,IF(B120="-",-B48,IF(AND(B48="-",B120="-"),"-",IF(B120=B48,"-",IF(OR(B48=".",B120="."),".",B120-B48)))))</f>
        <v>-</v>
      </c>
      <c r="C84" s="138" t="str">
        <f t="shared" si="34"/>
        <v>-</v>
      </c>
      <c r="D84" s="138" t="str">
        <f t="shared" si="34"/>
        <v>-</v>
      </c>
      <c r="E84" s="138" t="str">
        <f t="shared" si="34"/>
        <v>-</v>
      </c>
      <c r="F84" s="138" t="str">
        <f t="shared" si="34"/>
        <v>-</v>
      </c>
      <c r="G84" s="138" t="str">
        <f t="shared" si="34"/>
        <v>-</v>
      </c>
      <c r="H84" s="138" t="str">
        <f t="shared" si="34"/>
        <v>-</v>
      </c>
      <c r="I84" s="138" t="str">
        <f t="shared" si="34"/>
        <v>-</v>
      </c>
      <c r="J84" s="138" t="str">
        <f t="shared" si="34"/>
        <v>-</v>
      </c>
      <c r="K84" s="138" t="str">
        <f t="shared" si="34"/>
        <v>-</v>
      </c>
      <c r="L84" s="138" t="str">
        <f t="shared" si="34"/>
        <v>-</v>
      </c>
      <c r="M84" s="138" t="str">
        <f t="shared" si="34"/>
        <v>-</v>
      </c>
      <c r="N84" s="138" t="str">
        <f t="shared" si="34"/>
        <v>-</v>
      </c>
      <c r="O84" s="138" t="str">
        <f t="shared" si="34"/>
        <v>-</v>
      </c>
      <c r="P84" s="138" t="str">
        <f t="shared" si="34"/>
        <v>-</v>
      </c>
      <c r="Q84" s="138" t="str">
        <f t="shared" si="34"/>
        <v>-</v>
      </c>
      <c r="R84" s="138" t="str">
        <f t="shared" si="34"/>
        <v>-</v>
      </c>
      <c r="S84" s="138" t="str">
        <f t="shared" si="34"/>
        <v>-</v>
      </c>
      <c r="T84" s="138" t="str">
        <f t="shared" si="34"/>
        <v>-</v>
      </c>
      <c r="U84" s="138" t="str">
        <f t="shared" si="34"/>
        <v>-</v>
      </c>
      <c r="V84" s="138" t="str">
        <f t="shared" si="34"/>
        <v>-</v>
      </c>
      <c r="W84" s="138" t="str">
        <f t="shared" si="34"/>
        <v>-</v>
      </c>
      <c r="X84" s="138" t="str">
        <f t="shared" si="34"/>
        <v>-</v>
      </c>
      <c r="Y84" s="138" t="str">
        <f t="shared" si="34"/>
        <v>-</v>
      </c>
      <c r="Z84" s="138" t="str">
        <f t="shared" si="34"/>
        <v>-</v>
      </c>
      <c r="AA84" s="138" t="str">
        <f t="shared" si="34"/>
        <v>-</v>
      </c>
      <c r="AB84" s="138" t="str">
        <f t="shared" si="34"/>
        <v>-</v>
      </c>
      <c r="AC84" s="73">
        <f t="shared" si="5"/>
        <v>2021</v>
      </c>
    </row>
    <row r="85" spans="1:29" s="40" customFormat="1" ht="15" customHeight="1" x14ac:dyDescent="0.25">
      <c r="A85" s="73">
        <f t="shared" si="3"/>
        <v>2022</v>
      </c>
      <c r="B85" s="138" t="str">
        <f t="shared" ref="B85:AB85" si="35">IF(B49="-",B121,IF(B121="-",-B49,IF(AND(B49="-",B121="-"),"-",IF(B121=B49,"-",IF(OR(B49=".",B121="."),".",B121-B49)))))</f>
        <v>-</v>
      </c>
      <c r="C85" s="138" t="str">
        <f t="shared" si="35"/>
        <v>-</v>
      </c>
      <c r="D85" s="138" t="str">
        <f t="shared" si="35"/>
        <v>-</v>
      </c>
      <c r="E85" s="138" t="str">
        <f t="shared" si="35"/>
        <v>-</v>
      </c>
      <c r="F85" s="138" t="str">
        <f t="shared" si="35"/>
        <v>-</v>
      </c>
      <c r="G85" s="138" t="str">
        <f t="shared" si="35"/>
        <v>-</v>
      </c>
      <c r="H85" s="138" t="str">
        <f t="shared" si="35"/>
        <v>-</v>
      </c>
      <c r="I85" s="138" t="str">
        <f t="shared" si="35"/>
        <v>-</v>
      </c>
      <c r="J85" s="138" t="str">
        <f t="shared" si="35"/>
        <v>-</v>
      </c>
      <c r="K85" s="138" t="str">
        <f t="shared" si="35"/>
        <v>-</v>
      </c>
      <c r="L85" s="138" t="str">
        <f t="shared" si="35"/>
        <v>-</v>
      </c>
      <c r="M85" s="138" t="str">
        <f t="shared" si="35"/>
        <v>-</v>
      </c>
      <c r="N85" s="138" t="str">
        <f t="shared" si="35"/>
        <v>-</v>
      </c>
      <c r="O85" s="138" t="str">
        <f t="shared" si="35"/>
        <v>-</v>
      </c>
      <c r="P85" s="138" t="str">
        <f t="shared" si="35"/>
        <v>-</v>
      </c>
      <c r="Q85" s="138" t="str">
        <f t="shared" si="35"/>
        <v>-</v>
      </c>
      <c r="R85" s="138" t="str">
        <f t="shared" si="35"/>
        <v>-</v>
      </c>
      <c r="S85" s="138" t="str">
        <f t="shared" si="35"/>
        <v>-</v>
      </c>
      <c r="T85" s="138" t="str">
        <f t="shared" si="35"/>
        <v>-</v>
      </c>
      <c r="U85" s="138" t="str">
        <f t="shared" si="35"/>
        <v>-</v>
      </c>
      <c r="V85" s="138" t="str">
        <f t="shared" si="35"/>
        <v>-</v>
      </c>
      <c r="W85" s="138" t="str">
        <f t="shared" si="35"/>
        <v>-</v>
      </c>
      <c r="X85" s="138" t="str">
        <f t="shared" si="35"/>
        <v>-</v>
      </c>
      <c r="Y85" s="138" t="str">
        <f t="shared" si="35"/>
        <v>-</v>
      </c>
      <c r="Z85" s="138" t="str">
        <f t="shared" si="35"/>
        <v>-</v>
      </c>
      <c r="AA85" s="138" t="str">
        <f t="shared" si="35"/>
        <v>-</v>
      </c>
      <c r="AB85" s="138" t="str">
        <f t="shared" si="35"/>
        <v>-</v>
      </c>
      <c r="AC85" s="73">
        <f t="shared" si="5"/>
        <v>2022</v>
      </c>
    </row>
    <row r="86" spans="1:29" s="40" customFormat="1" ht="15" customHeight="1" x14ac:dyDescent="0.25">
      <c r="A86" s="73">
        <f t="shared" si="3"/>
        <v>2023</v>
      </c>
      <c r="B86" s="138" t="str">
        <f t="shared" ref="B86:AB86" si="36">IF(B50="-",B122,IF(B122="-",-B50,IF(AND(B50="-",B122="-"),"-",IF(B122=B50,"-",IF(OR(B50=".",B122="."),".",B122-B50)))))</f>
        <v>-</v>
      </c>
      <c r="C86" s="138" t="str">
        <f t="shared" si="36"/>
        <v>-</v>
      </c>
      <c r="D86" s="138" t="str">
        <f t="shared" si="36"/>
        <v>-</v>
      </c>
      <c r="E86" s="138" t="str">
        <f t="shared" si="36"/>
        <v>-</v>
      </c>
      <c r="F86" s="138" t="str">
        <f t="shared" si="36"/>
        <v>-</v>
      </c>
      <c r="G86" s="138" t="str">
        <f t="shared" si="36"/>
        <v>-</v>
      </c>
      <c r="H86" s="138" t="str">
        <f t="shared" si="36"/>
        <v>-</v>
      </c>
      <c r="I86" s="138" t="str">
        <f t="shared" si="36"/>
        <v>-</v>
      </c>
      <c r="J86" s="138" t="str">
        <f t="shared" si="36"/>
        <v>-</v>
      </c>
      <c r="K86" s="138" t="str">
        <f t="shared" si="36"/>
        <v>-</v>
      </c>
      <c r="L86" s="138" t="str">
        <f t="shared" si="36"/>
        <v>-</v>
      </c>
      <c r="M86" s="138" t="str">
        <f t="shared" si="36"/>
        <v>-</v>
      </c>
      <c r="N86" s="138" t="str">
        <f t="shared" si="36"/>
        <v>-</v>
      </c>
      <c r="O86" s="138" t="str">
        <f t="shared" si="36"/>
        <v>-</v>
      </c>
      <c r="P86" s="138" t="str">
        <f t="shared" si="36"/>
        <v>-</v>
      </c>
      <c r="Q86" s="138" t="str">
        <f t="shared" si="36"/>
        <v>-</v>
      </c>
      <c r="R86" s="138" t="str">
        <f t="shared" si="36"/>
        <v>-</v>
      </c>
      <c r="S86" s="138" t="str">
        <f t="shared" si="36"/>
        <v>-</v>
      </c>
      <c r="T86" s="138" t="str">
        <f t="shared" si="36"/>
        <v>-</v>
      </c>
      <c r="U86" s="138" t="str">
        <f t="shared" si="36"/>
        <v>-</v>
      </c>
      <c r="V86" s="138" t="str">
        <f t="shared" si="36"/>
        <v>-</v>
      </c>
      <c r="W86" s="138" t="str">
        <f t="shared" si="36"/>
        <v>-</v>
      </c>
      <c r="X86" s="138" t="str">
        <f t="shared" si="36"/>
        <v>-</v>
      </c>
      <c r="Y86" s="138" t="str">
        <f t="shared" si="36"/>
        <v>-</v>
      </c>
      <c r="Z86" s="138" t="str">
        <f t="shared" si="36"/>
        <v>-</v>
      </c>
      <c r="AA86" s="138" t="str">
        <f t="shared" si="36"/>
        <v>-</v>
      </c>
      <c r="AB86" s="138" t="str">
        <f t="shared" si="36"/>
        <v>-</v>
      </c>
      <c r="AC86" s="73">
        <f t="shared" si="5"/>
        <v>2023</v>
      </c>
    </row>
    <row r="87" spans="1:29" s="50" customFormat="1" ht="15" customHeight="1" x14ac:dyDescent="0.2">
      <c r="A87" s="73"/>
      <c r="B87" s="54"/>
      <c r="C87" s="55"/>
      <c r="D87" s="55"/>
      <c r="E87" s="55"/>
      <c r="F87" s="55"/>
      <c r="G87" s="55"/>
      <c r="H87" s="55"/>
      <c r="I87" s="55"/>
      <c r="J87" s="55"/>
      <c r="K87" s="55"/>
      <c r="L87" s="55"/>
      <c r="M87" s="55"/>
      <c r="N87" s="55"/>
      <c r="O87" s="55"/>
      <c r="P87" s="55"/>
      <c r="Q87" s="55"/>
      <c r="R87" s="55"/>
      <c r="S87" s="55"/>
      <c r="T87" s="55"/>
      <c r="U87" s="55"/>
      <c r="V87" s="55"/>
      <c r="W87" s="55"/>
      <c r="X87" s="55"/>
      <c r="Y87" s="55"/>
      <c r="Z87" s="55"/>
      <c r="AA87" s="55"/>
      <c r="AB87" s="55"/>
      <c r="AC87" s="73"/>
    </row>
    <row r="88" spans="1:29" s="38" customFormat="1" ht="15" customHeight="1" x14ac:dyDescent="0.25">
      <c r="A88" s="73"/>
      <c r="B88" s="179" t="s">
        <v>435</v>
      </c>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73"/>
    </row>
    <row r="89" spans="1:29" s="26" customFormat="1" ht="15" customHeight="1" x14ac:dyDescent="0.2">
      <c r="A89" s="72"/>
      <c r="B89" s="28" t="s">
        <v>270</v>
      </c>
      <c r="C89" s="29" t="s">
        <v>271</v>
      </c>
      <c r="D89" s="29" t="s">
        <v>235</v>
      </c>
      <c r="E89" s="29" t="s">
        <v>272</v>
      </c>
      <c r="F89" s="29" t="s">
        <v>273</v>
      </c>
      <c r="G89" s="29" t="s">
        <v>274</v>
      </c>
      <c r="H89" s="29" t="s">
        <v>275</v>
      </c>
      <c r="I89" s="29" t="s">
        <v>276</v>
      </c>
      <c r="J89" s="29" t="s">
        <v>277</v>
      </c>
      <c r="K89" s="31" t="s">
        <v>379</v>
      </c>
      <c r="L89" s="31" t="s">
        <v>380</v>
      </c>
      <c r="M89" s="31" t="s">
        <v>278</v>
      </c>
      <c r="N89" s="31" t="s">
        <v>381</v>
      </c>
      <c r="O89" s="31" t="s">
        <v>382</v>
      </c>
      <c r="P89" s="31" t="s">
        <v>383</v>
      </c>
      <c r="Q89" s="31" t="s">
        <v>384</v>
      </c>
      <c r="R89" s="31" t="s">
        <v>385</v>
      </c>
      <c r="S89" s="32" t="s">
        <v>386</v>
      </c>
      <c r="T89" s="29" t="s">
        <v>387</v>
      </c>
      <c r="U89" s="29" t="s">
        <v>388</v>
      </c>
      <c r="V89" s="29" t="s">
        <v>279</v>
      </c>
      <c r="W89" s="29" t="s">
        <v>280</v>
      </c>
      <c r="X89" s="31" t="s">
        <v>281</v>
      </c>
      <c r="Y89" s="31" t="s">
        <v>282</v>
      </c>
      <c r="Z89" s="31" t="s">
        <v>283</v>
      </c>
      <c r="AA89" s="31" t="s">
        <v>284</v>
      </c>
      <c r="AB89" s="31" t="s">
        <v>285</v>
      </c>
      <c r="AC89" s="72" t="s">
        <v>64</v>
      </c>
    </row>
    <row r="90" spans="1:29" s="48" customFormat="1" ht="15" customHeight="1" x14ac:dyDescent="0.25">
      <c r="A90" s="73">
        <v>1991</v>
      </c>
      <c r="B90" s="137">
        <v>257895</v>
      </c>
      <c r="C90" s="137">
        <v>222491</v>
      </c>
      <c r="D90" s="138">
        <v>35404</v>
      </c>
      <c r="E90" s="137">
        <v>43987</v>
      </c>
      <c r="F90" s="137">
        <v>42400</v>
      </c>
      <c r="G90" s="138">
        <v>1586</v>
      </c>
      <c r="H90" s="137">
        <v>1153</v>
      </c>
      <c r="I90" s="137">
        <v>1063</v>
      </c>
      <c r="J90" s="138">
        <v>90</v>
      </c>
      <c r="K90" s="137">
        <v>6634</v>
      </c>
      <c r="L90" s="137">
        <v>2980</v>
      </c>
      <c r="M90" s="138">
        <v>3654</v>
      </c>
      <c r="N90" s="137">
        <v>2394</v>
      </c>
      <c r="O90" s="137">
        <v>970</v>
      </c>
      <c r="P90" s="138">
        <v>1424</v>
      </c>
      <c r="Q90" s="137">
        <v>4240</v>
      </c>
      <c r="R90" s="137">
        <v>2010</v>
      </c>
      <c r="S90" s="138">
        <v>2230</v>
      </c>
      <c r="T90" s="137">
        <v>206121</v>
      </c>
      <c r="U90" s="137">
        <v>176048</v>
      </c>
      <c r="V90" s="138">
        <v>30073</v>
      </c>
      <c r="W90" s="137">
        <v>188601</v>
      </c>
      <c r="X90" s="137">
        <v>166109</v>
      </c>
      <c r="Y90" s="138">
        <v>22492</v>
      </c>
      <c r="Z90" s="137">
        <v>17519</v>
      </c>
      <c r="AA90" s="137">
        <v>9939</v>
      </c>
      <c r="AB90" s="138">
        <v>7581</v>
      </c>
      <c r="AC90" s="73">
        <f t="shared" ref="AC90:AC122" si="37">A90</f>
        <v>1991</v>
      </c>
    </row>
    <row r="91" spans="1:29" s="48" customFormat="1" ht="15" customHeight="1" x14ac:dyDescent="0.25">
      <c r="A91" s="73">
        <v>1992</v>
      </c>
      <c r="B91" s="137">
        <v>442177</v>
      </c>
      <c r="C91" s="137">
        <v>382477</v>
      </c>
      <c r="D91" s="138">
        <v>59700</v>
      </c>
      <c r="E91" s="137">
        <v>52165</v>
      </c>
      <c r="F91" s="137">
        <v>54363</v>
      </c>
      <c r="G91" s="138">
        <v>-2199</v>
      </c>
      <c r="H91" s="137">
        <v>1621</v>
      </c>
      <c r="I91" s="137">
        <v>1623</v>
      </c>
      <c r="J91" s="138">
        <v>-1</v>
      </c>
      <c r="K91" s="137">
        <v>13030</v>
      </c>
      <c r="L91" s="137">
        <v>12972</v>
      </c>
      <c r="M91" s="138">
        <v>58</v>
      </c>
      <c r="N91" s="137">
        <v>1188</v>
      </c>
      <c r="O91" s="137">
        <v>2260</v>
      </c>
      <c r="P91" s="138">
        <v>-1072</v>
      </c>
      <c r="Q91" s="137">
        <v>11842</v>
      </c>
      <c r="R91" s="137">
        <v>10712</v>
      </c>
      <c r="S91" s="138">
        <v>1130</v>
      </c>
      <c r="T91" s="137">
        <v>375361</v>
      </c>
      <c r="U91" s="137">
        <v>313518</v>
      </c>
      <c r="V91" s="138">
        <v>61842</v>
      </c>
      <c r="W91" s="137">
        <v>334295</v>
      </c>
      <c r="X91" s="137">
        <v>295179</v>
      </c>
      <c r="Y91" s="138">
        <v>39117</v>
      </c>
      <c r="Z91" s="137">
        <v>41065</v>
      </c>
      <c r="AA91" s="137">
        <v>18339</v>
      </c>
      <c r="AB91" s="138">
        <v>22726</v>
      </c>
      <c r="AC91" s="73">
        <f t="shared" si="37"/>
        <v>1992</v>
      </c>
    </row>
    <row r="92" spans="1:29" s="48" customFormat="1" ht="15" customHeight="1" x14ac:dyDescent="0.25">
      <c r="A92" s="73">
        <v>1993</v>
      </c>
      <c r="B92" s="137">
        <v>1061556</v>
      </c>
      <c r="C92" s="137">
        <v>938681</v>
      </c>
      <c r="D92" s="138">
        <v>122875</v>
      </c>
      <c r="E92" s="137">
        <v>87580</v>
      </c>
      <c r="F92" s="137">
        <v>83195</v>
      </c>
      <c r="G92" s="138">
        <v>4386</v>
      </c>
      <c r="H92" s="137">
        <v>4792</v>
      </c>
      <c r="I92" s="137">
        <v>2746</v>
      </c>
      <c r="J92" s="138">
        <v>2045</v>
      </c>
      <c r="K92" s="137">
        <v>25545</v>
      </c>
      <c r="L92" s="137">
        <v>17178</v>
      </c>
      <c r="M92" s="138">
        <v>8366</v>
      </c>
      <c r="N92" s="137">
        <v>1442</v>
      </c>
      <c r="O92" s="137">
        <v>1653</v>
      </c>
      <c r="P92" s="138">
        <v>-210</v>
      </c>
      <c r="Q92" s="137">
        <v>24102</v>
      </c>
      <c r="R92" s="137">
        <v>15526</v>
      </c>
      <c r="S92" s="138">
        <v>8577</v>
      </c>
      <c r="T92" s="137">
        <v>943639</v>
      </c>
      <c r="U92" s="137">
        <v>835561</v>
      </c>
      <c r="V92" s="138">
        <v>108078</v>
      </c>
      <c r="W92" s="137">
        <v>859534</v>
      </c>
      <c r="X92" s="137">
        <v>780874</v>
      </c>
      <c r="Y92" s="138">
        <v>78660</v>
      </c>
      <c r="Z92" s="137">
        <v>84106</v>
      </c>
      <c r="AA92" s="137">
        <v>54688</v>
      </c>
      <c r="AB92" s="138">
        <v>29418</v>
      </c>
      <c r="AC92" s="73">
        <f t="shared" si="37"/>
        <v>1993</v>
      </c>
    </row>
    <row r="93" spans="1:29" s="48" customFormat="1" ht="15" customHeight="1" x14ac:dyDescent="0.25">
      <c r="A93" s="73">
        <v>1994</v>
      </c>
      <c r="B93" s="137">
        <v>1024894</v>
      </c>
      <c r="C93" s="137">
        <v>1017279</v>
      </c>
      <c r="D93" s="138">
        <v>7615</v>
      </c>
      <c r="E93" s="137">
        <v>85378</v>
      </c>
      <c r="F93" s="137">
        <v>84734</v>
      </c>
      <c r="G93" s="138">
        <v>643</v>
      </c>
      <c r="H93" s="137">
        <v>7679</v>
      </c>
      <c r="I93" s="137">
        <v>5096</v>
      </c>
      <c r="J93" s="138">
        <v>2583</v>
      </c>
      <c r="K93" s="137">
        <v>10811</v>
      </c>
      <c r="L93" s="137">
        <v>17980</v>
      </c>
      <c r="M93" s="138">
        <v>-7169</v>
      </c>
      <c r="N93" s="137">
        <v>111</v>
      </c>
      <c r="O93" s="137">
        <v>403</v>
      </c>
      <c r="P93" s="138">
        <v>-292</v>
      </c>
      <c r="Q93" s="137">
        <v>10700</v>
      </c>
      <c r="R93" s="137">
        <v>17577</v>
      </c>
      <c r="S93" s="138">
        <v>-6877</v>
      </c>
      <c r="T93" s="137">
        <v>921026</v>
      </c>
      <c r="U93" s="137">
        <v>909468</v>
      </c>
      <c r="V93" s="138">
        <v>11558</v>
      </c>
      <c r="W93" s="137">
        <v>854968</v>
      </c>
      <c r="X93" s="137">
        <v>852861</v>
      </c>
      <c r="Y93" s="138">
        <v>2106</v>
      </c>
      <c r="Z93" s="137">
        <v>66058</v>
      </c>
      <c r="AA93" s="137">
        <v>56607</v>
      </c>
      <c r="AB93" s="138">
        <v>9452</v>
      </c>
      <c r="AC93" s="73">
        <f t="shared" si="37"/>
        <v>1994</v>
      </c>
    </row>
    <row r="94" spans="1:29" s="48" customFormat="1" ht="15" customHeight="1" x14ac:dyDescent="0.25">
      <c r="A94" s="73">
        <v>1995</v>
      </c>
      <c r="B94" s="137">
        <v>1145039</v>
      </c>
      <c r="C94" s="137">
        <v>1106618</v>
      </c>
      <c r="D94" s="138">
        <v>38421</v>
      </c>
      <c r="E94" s="137">
        <v>82291</v>
      </c>
      <c r="F94" s="137">
        <v>83159</v>
      </c>
      <c r="G94" s="138">
        <v>-868</v>
      </c>
      <c r="H94" s="137">
        <v>9536</v>
      </c>
      <c r="I94" s="137">
        <v>10072</v>
      </c>
      <c r="J94" s="138">
        <v>-536</v>
      </c>
      <c r="K94" s="137">
        <v>17671</v>
      </c>
      <c r="L94" s="137">
        <v>21832</v>
      </c>
      <c r="M94" s="138">
        <v>-4161</v>
      </c>
      <c r="N94" s="137">
        <v>103</v>
      </c>
      <c r="O94" s="137">
        <v>58</v>
      </c>
      <c r="P94" s="138">
        <v>45</v>
      </c>
      <c r="Q94" s="137">
        <v>17568</v>
      </c>
      <c r="R94" s="137">
        <v>21774</v>
      </c>
      <c r="S94" s="138">
        <v>-4206</v>
      </c>
      <c r="T94" s="137">
        <v>1035540</v>
      </c>
      <c r="U94" s="137">
        <v>991554</v>
      </c>
      <c r="V94" s="138">
        <v>43986</v>
      </c>
      <c r="W94" s="137">
        <v>948392</v>
      </c>
      <c r="X94" s="137">
        <v>923047</v>
      </c>
      <c r="Y94" s="138">
        <v>25345</v>
      </c>
      <c r="Z94" s="137">
        <v>87149</v>
      </c>
      <c r="AA94" s="137">
        <v>68507</v>
      </c>
      <c r="AB94" s="138">
        <v>18642</v>
      </c>
      <c r="AC94" s="73">
        <f t="shared" si="37"/>
        <v>1995</v>
      </c>
    </row>
    <row r="95" spans="1:29" s="48" customFormat="1" ht="15" customHeight="1" x14ac:dyDescent="0.25">
      <c r="A95" s="73">
        <v>1996</v>
      </c>
      <c r="B95" s="137">
        <v>1316425</v>
      </c>
      <c r="C95" s="137">
        <v>1244156</v>
      </c>
      <c r="D95" s="138">
        <v>72270</v>
      </c>
      <c r="E95" s="137">
        <v>121480</v>
      </c>
      <c r="F95" s="137">
        <v>110199</v>
      </c>
      <c r="G95" s="138">
        <v>11281</v>
      </c>
      <c r="H95" s="137">
        <v>11953</v>
      </c>
      <c r="I95" s="137">
        <v>13139</v>
      </c>
      <c r="J95" s="138">
        <v>-1186</v>
      </c>
      <c r="K95" s="137">
        <v>51003</v>
      </c>
      <c r="L95" s="137">
        <v>41051</v>
      </c>
      <c r="M95" s="138">
        <v>9952</v>
      </c>
      <c r="N95" s="137">
        <v>13669</v>
      </c>
      <c r="O95" s="137">
        <v>6560</v>
      </c>
      <c r="P95" s="138">
        <v>7109</v>
      </c>
      <c r="Q95" s="137">
        <v>37335</v>
      </c>
      <c r="R95" s="137">
        <v>34491</v>
      </c>
      <c r="S95" s="138">
        <v>2843</v>
      </c>
      <c r="T95" s="137">
        <v>1131988</v>
      </c>
      <c r="U95" s="137">
        <v>1079767</v>
      </c>
      <c r="V95" s="138">
        <v>52222</v>
      </c>
      <c r="W95" s="137">
        <v>1000595</v>
      </c>
      <c r="X95" s="137">
        <v>978007</v>
      </c>
      <c r="Y95" s="138">
        <v>22588</v>
      </c>
      <c r="Z95" s="137">
        <v>131393</v>
      </c>
      <c r="AA95" s="137">
        <v>101760</v>
      </c>
      <c r="AB95" s="138">
        <v>29634</v>
      </c>
      <c r="AC95" s="73">
        <f t="shared" si="37"/>
        <v>1996</v>
      </c>
    </row>
    <row r="96" spans="1:29" s="48" customFormat="1" ht="15" customHeight="1" x14ac:dyDescent="0.25">
      <c r="A96" s="73">
        <v>1997</v>
      </c>
      <c r="B96" s="137">
        <v>1675385</v>
      </c>
      <c r="C96" s="137">
        <v>1594592</v>
      </c>
      <c r="D96" s="138">
        <v>80793</v>
      </c>
      <c r="E96" s="137">
        <v>197280</v>
      </c>
      <c r="F96" s="137">
        <v>183317</v>
      </c>
      <c r="G96" s="138">
        <v>13962</v>
      </c>
      <c r="H96" s="137">
        <v>13069</v>
      </c>
      <c r="I96" s="137">
        <v>15202</v>
      </c>
      <c r="J96" s="138">
        <v>-2133</v>
      </c>
      <c r="K96" s="137">
        <v>97523</v>
      </c>
      <c r="L96" s="137">
        <v>91187</v>
      </c>
      <c r="M96" s="138">
        <v>6335</v>
      </c>
      <c r="N96" s="137">
        <v>34809</v>
      </c>
      <c r="O96" s="137">
        <v>32356</v>
      </c>
      <c r="P96" s="138">
        <v>2452</v>
      </c>
      <c r="Q96" s="137">
        <v>62714</v>
      </c>
      <c r="R96" s="137">
        <v>58831</v>
      </c>
      <c r="S96" s="138">
        <v>3883</v>
      </c>
      <c r="T96" s="137">
        <v>1367514</v>
      </c>
      <c r="U96" s="137">
        <v>1304886</v>
      </c>
      <c r="V96" s="138">
        <v>62628</v>
      </c>
      <c r="W96" s="137">
        <v>1236867</v>
      </c>
      <c r="X96" s="137">
        <v>1196914</v>
      </c>
      <c r="Y96" s="138">
        <v>39953</v>
      </c>
      <c r="Z96" s="137">
        <v>130647</v>
      </c>
      <c r="AA96" s="137">
        <v>107972</v>
      </c>
      <c r="AB96" s="138">
        <v>22675</v>
      </c>
      <c r="AC96" s="73">
        <f t="shared" si="37"/>
        <v>1997</v>
      </c>
    </row>
    <row r="97" spans="1:29" s="48" customFormat="1" ht="15" customHeight="1" x14ac:dyDescent="0.25">
      <c r="A97" s="73">
        <v>1998</v>
      </c>
      <c r="B97" s="137">
        <v>2014702</v>
      </c>
      <c r="C97" s="137">
        <v>1879134</v>
      </c>
      <c r="D97" s="138">
        <v>135568</v>
      </c>
      <c r="E97" s="137">
        <v>337449</v>
      </c>
      <c r="F97" s="137">
        <v>285649</v>
      </c>
      <c r="G97" s="138">
        <v>51800</v>
      </c>
      <c r="H97" s="137">
        <v>17510</v>
      </c>
      <c r="I97" s="137">
        <v>18929</v>
      </c>
      <c r="J97" s="138">
        <v>-1419</v>
      </c>
      <c r="K97" s="137">
        <v>112958</v>
      </c>
      <c r="L97" s="137">
        <v>106232</v>
      </c>
      <c r="M97" s="138">
        <v>6726</v>
      </c>
      <c r="N97" s="137">
        <v>34914</v>
      </c>
      <c r="O97" s="137">
        <v>36234</v>
      </c>
      <c r="P97" s="138">
        <v>-1320</v>
      </c>
      <c r="Q97" s="137">
        <v>78045</v>
      </c>
      <c r="R97" s="137">
        <v>69998</v>
      </c>
      <c r="S97" s="138">
        <v>8046</v>
      </c>
      <c r="T97" s="137">
        <v>1546784</v>
      </c>
      <c r="U97" s="137">
        <v>1468324</v>
      </c>
      <c r="V97" s="138">
        <v>78461</v>
      </c>
      <c r="W97" s="137">
        <v>1326556</v>
      </c>
      <c r="X97" s="137">
        <v>1287102</v>
      </c>
      <c r="Y97" s="138">
        <v>39454</v>
      </c>
      <c r="Z97" s="137">
        <v>220228</v>
      </c>
      <c r="AA97" s="137">
        <v>181222</v>
      </c>
      <c r="AB97" s="138">
        <v>39006</v>
      </c>
      <c r="AC97" s="73">
        <f t="shared" si="37"/>
        <v>1998</v>
      </c>
    </row>
    <row r="98" spans="1:29" s="48" customFormat="1" ht="15" customHeight="1" x14ac:dyDescent="0.25">
      <c r="A98" s="73">
        <v>1999</v>
      </c>
      <c r="B98" s="137">
        <v>1893278</v>
      </c>
      <c r="C98" s="137">
        <v>1725188</v>
      </c>
      <c r="D98" s="138">
        <v>168090</v>
      </c>
      <c r="E98" s="137">
        <v>414648</v>
      </c>
      <c r="F98" s="137">
        <v>392029</v>
      </c>
      <c r="G98" s="138">
        <v>22619</v>
      </c>
      <c r="H98" s="137">
        <v>28824</v>
      </c>
      <c r="I98" s="137">
        <v>23063</v>
      </c>
      <c r="J98" s="138">
        <v>5761</v>
      </c>
      <c r="K98" s="137">
        <v>153573</v>
      </c>
      <c r="L98" s="137">
        <v>111457</v>
      </c>
      <c r="M98" s="138">
        <v>42116</v>
      </c>
      <c r="N98" s="137">
        <v>27168</v>
      </c>
      <c r="O98" s="137">
        <v>27005</v>
      </c>
      <c r="P98" s="138">
        <v>162</v>
      </c>
      <c r="Q98" s="137">
        <v>126405</v>
      </c>
      <c r="R98" s="137">
        <v>84452</v>
      </c>
      <c r="S98" s="138">
        <v>41954</v>
      </c>
      <c r="T98" s="137">
        <v>1296232</v>
      </c>
      <c r="U98" s="137">
        <v>1198639</v>
      </c>
      <c r="V98" s="138">
        <v>97594</v>
      </c>
      <c r="W98" s="137">
        <v>999134</v>
      </c>
      <c r="X98" s="137">
        <v>966693</v>
      </c>
      <c r="Y98" s="138">
        <v>32442</v>
      </c>
      <c r="Z98" s="137">
        <v>297098</v>
      </c>
      <c r="AA98" s="137">
        <v>231946</v>
      </c>
      <c r="AB98" s="138">
        <v>65152</v>
      </c>
      <c r="AC98" s="73">
        <f t="shared" si="37"/>
        <v>1999</v>
      </c>
    </row>
    <row r="99" spans="1:29" s="48" customFormat="1" ht="15" customHeight="1" x14ac:dyDescent="0.25">
      <c r="A99" s="73">
        <v>2000</v>
      </c>
      <c r="B99" s="137">
        <v>2320649</v>
      </c>
      <c r="C99" s="137">
        <v>2269557</v>
      </c>
      <c r="D99" s="138">
        <v>51093</v>
      </c>
      <c r="E99" s="137">
        <v>773718</v>
      </c>
      <c r="F99" s="137">
        <v>808451</v>
      </c>
      <c r="G99" s="138">
        <v>-34733</v>
      </c>
      <c r="H99" s="137">
        <v>48641</v>
      </c>
      <c r="I99" s="137">
        <v>37640</v>
      </c>
      <c r="J99" s="138">
        <v>11000</v>
      </c>
      <c r="K99" s="137">
        <v>239840</v>
      </c>
      <c r="L99" s="137">
        <v>239534</v>
      </c>
      <c r="M99" s="138">
        <v>306</v>
      </c>
      <c r="N99" s="137">
        <v>26989</v>
      </c>
      <c r="O99" s="137">
        <v>26843</v>
      </c>
      <c r="P99" s="138">
        <v>146</v>
      </c>
      <c r="Q99" s="137">
        <v>212851</v>
      </c>
      <c r="R99" s="137">
        <v>212692</v>
      </c>
      <c r="S99" s="138">
        <v>160</v>
      </c>
      <c r="T99" s="137">
        <v>1258451</v>
      </c>
      <c r="U99" s="137">
        <v>1183932</v>
      </c>
      <c r="V99" s="138">
        <v>74519</v>
      </c>
      <c r="W99" s="137">
        <v>897812</v>
      </c>
      <c r="X99" s="137">
        <v>875370</v>
      </c>
      <c r="Y99" s="138">
        <v>22442</v>
      </c>
      <c r="Z99" s="137">
        <v>360638</v>
      </c>
      <c r="AA99" s="137">
        <v>308562</v>
      </c>
      <c r="AB99" s="138">
        <v>52077</v>
      </c>
      <c r="AC99" s="73">
        <f t="shared" si="37"/>
        <v>2000</v>
      </c>
    </row>
    <row r="100" spans="1:29" s="48" customFormat="1" ht="15" customHeight="1" x14ac:dyDescent="0.25">
      <c r="A100" s="73">
        <v>2001</v>
      </c>
      <c r="B100" s="137">
        <v>2769905</v>
      </c>
      <c r="C100" s="137">
        <v>2613198</v>
      </c>
      <c r="D100" s="138">
        <v>156708</v>
      </c>
      <c r="E100" s="137">
        <v>713523</v>
      </c>
      <c r="F100" s="137">
        <v>626711</v>
      </c>
      <c r="G100" s="138">
        <v>86812</v>
      </c>
      <c r="H100" s="137">
        <v>42715</v>
      </c>
      <c r="I100" s="137">
        <v>41764</v>
      </c>
      <c r="J100" s="138">
        <v>951</v>
      </c>
      <c r="K100" s="137">
        <v>273563</v>
      </c>
      <c r="L100" s="137">
        <v>284932</v>
      </c>
      <c r="M100" s="138">
        <v>-11369</v>
      </c>
      <c r="N100" s="137">
        <v>39399</v>
      </c>
      <c r="O100" s="137">
        <v>32694</v>
      </c>
      <c r="P100" s="138">
        <v>6705</v>
      </c>
      <c r="Q100" s="137">
        <v>234164</v>
      </c>
      <c r="R100" s="137">
        <v>252239</v>
      </c>
      <c r="S100" s="138">
        <v>-18074</v>
      </c>
      <c r="T100" s="137">
        <v>1740104</v>
      </c>
      <c r="U100" s="137">
        <v>1659790</v>
      </c>
      <c r="V100" s="138">
        <v>80315</v>
      </c>
      <c r="W100" s="137">
        <v>1122020</v>
      </c>
      <c r="X100" s="137">
        <v>1114274</v>
      </c>
      <c r="Y100" s="138">
        <v>7745</v>
      </c>
      <c r="Z100" s="137">
        <v>618085</v>
      </c>
      <c r="AA100" s="137">
        <v>545515</v>
      </c>
      <c r="AB100" s="138">
        <v>72570</v>
      </c>
      <c r="AC100" s="73">
        <f t="shared" si="37"/>
        <v>2001</v>
      </c>
    </row>
    <row r="101" spans="1:29" s="48" customFormat="1" ht="15" customHeight="1" x14ac:dyDescent="0.25">
      <c r="A101" s="73">
        <v>2002</v>
      </c>
      <c r="B101" s="137">
        <v>2540208</v>
      </c>
      <c r="C101" s="137">
        <v>2410054</v>
      </c>
      <c r="D101" s="138">
        <v>130154</v>
      </c>
      <c r="E101" s="137">
        <v>585371</v>
      </c>
      <c r="F101" s="137">
        <v>569455</v>
      </c>
      <c r="G101" s="138">
        <v>15916</v>
      </c>
      <c r="H101" s="137">
        <v>84066</v>
      </c>
      <c r="I101" s="137">
        <v>84748</v>
      </c>
      <c r="J101" s="138">
        <v>-682</v>
      </c>
      <c r="K101" s="137">
        <v>354881</v>
      </c>
      <c r="L101" s="137">
        <v>328860</v>
      </c>
      <c r="M101" s="138">
        <v>26021</v>
      </c>
      <c r="N101" s="137">
        <v>61751</v>
      </c>
      <c r="O101" s="137">
        <v>55038</v>
      </c>
      <c r="P101" s="138">
        <v>6713</v>
      </c>
      <c r="Q101" s="137">
        <v>293130</v>
      </c>
      <c r="R101" s="137">
        <v>273822</v>
      </c>
      <c r="S101" s="138">
        <v>19308</v>
      </c>
      <c r="T101" s="137">
        <v>1515890</v>
      </c>
      <c r="U101" s="137">
        <v>1426991</v>
      </c>
      <c r="V101" s="138">
        <v>88899</v>
      </c>
      <c r="W101" s="137">
        <v>974038</v>
      </c>
      <c r="X101" s="137">
        <v>929476</v>
      </c>
      <c r="Y101" s="138">
        <v>44562</v>
      </c>
      <c r="Z101" s="137">
        <v>541852</v>
      </c>
      <c r="AA101" s="137">
        <v>497514</v>
      </c>
      <c r="AB101" s="138">
        <v>44338</v>
      </c>
      <c r="AC101" s="73">
        <f t="shared" si="37"/>
        <v>2002</v>
      </c>
    </row>
    <row r="102" spans="1:29" s="48" customFormat="1" ht="15" customHeight="1" x14ac:dyDescent="0.25">
      <c r="A102" s="73">
        <v>2003</v>
      </c>
      <c r="B102" s="137">
        <v>2946488</v>
      </c>
      <c r="C102" s="137">
        <v>2846307</v>
      </c>
      <c r="D102" s="138">
        <v>100181</v>
      </c>
      <c r="E102" s="137">
        <v>659100</v>
      </c>
      <c r="F102" s="137">
        <v>636248</v>
      </c>
      <c r="G102" s="138">
        <v>22852</v>
      </c>
      <c r="H102" s="137">
        <v>84559</v>
      </c>
      <c r="I102" s="137">
        <v>86353</v>
      </c>
      <c r="J102" s="138">
        <v>-1793</v>
      </c>
      <c r="K102" s="137">
        <v>484873</v>
      </c>
      <c r="L102" s="137">
        <v>471198</v>
      </c>
      <c r="M102" s="138">
        <v>13675</v>
      </c>
      <c r="N102" s="137">
        <v>87343</v>
      </c>
      <c r="O102" s="137">
        <v>82279</v>
      </c>
      <c r="P102" s="138">
        <v>5063</v>
      </c>
      <c r="Q102" s="137">
        <v>397530</v>
      </c>
      <c r="R102" s="137">
        <v>388919</v>
      </c>
      <c r="S102" s="138">
        <v>8612</v>
      </c>
      <c r="T102" s="137">
        <v>1717956</v>
      </c>
      <c r="U102" s="137">
        <v>1652508</v>
      </c>
      <c r="V102" s="138">
        <v>65448</v>
      </c>
      <c r="W102" s="137">
        <v>1091422</v>
      </c>
      <c r="X102" s="137">
        <v>1072950</v>
      </c>
      <c r="Y102" s="138">
        <v>18472</v>
      </c>
      <c r="Z102" s="137">
        <v>626533</v>
      </c>
      <c r="AA102" s="137">
        <v>579558</v>
      </c>
      <c r="AB102" s="138">
        <v>46975</v>
      </c>
      <c r="AC102" s="73">
        <f t="shared" si="37"/>
        <v>2003</v>
      </c>
    </row>
    <row r="103" spans="1:29" s="48" customFormat="1" ht="15" customHeight="1" x14ac:dyDescent="0.25">
      <c r="A103" s="73">
        <v>2004</v>
      </c>
      <c r="B103" s="137">
        <v>3097842</v>
      </c>
      <c r="C103" s="137">
        <v>2978694</v>
      </c>
      <c r="D103" s="138">
        <v>119148</v>
      </c>
      <c r="E103" s="137">
        <v>939501</v>
      </c>
      <c r="F103" s="137">
        <v>950292</v>
      </c>
      <c r="G103" s="138">
        <v>-10791</v>
      </c>
      <c r="H103" s="137">
        <v>66558</v>
      </c>
      <c r="I103" s="137">
        <v>62390</v>
      </c>
      <c r="J103" s="138">
        <v>4168</v>
      </c>
      <c r="K103" s="137">
        <v>443433</v>
      </c>
      <c r="L103" s="137">
        <v>457798</v>
      </c>
      <c r="M103" s="138">
        <v>-14365</v>
      </c>
      <c r="N103" s="137">
        <v>92586</v>
      </c>
      <c r="O103" s="137">
        <v>94036</v>
      </c>
      <c r="P103" s="138">
        <v>-1450</v>
      </c>
      <c r="Q103" s="137">
        <v>350847</v>
      </c>
      <c r="R103" s="137">
        <v>363762</v>
      </c>
      <c r="S103" s="138">
        <v>-12915</v>
      </c>
      <c r="T103" s="137">
        <v>1648350</v>
      </c>
      <c r="U103" s="137">
        <v>1508214</v>
      </c>
      <c r="V103" s="138">
        <v>140136</v>
      </c>
      <c r="W103" s="137">
        <v>1052131</v>
      </c>
      <c r="X103" s="137">
        <v>1005610</v>
      </c>
      <c r="Y103" s="138">
        <v>46521</v>
      </c>
      <c r="Z103" s="137">
        <v>596219</v>
      </c>
      <c r="AA103" s="137">
        <v>502604</v>
      </c>
      <c r="AB103" s="138">
        <v>93615</v>
      </c>
      <c r="AC103" s="73">
        <f t="shared" si="37"/>
        <v>2004</v>
      </c>
    </row>
    <row r="104" spans="1:29" s="48" customFormat="1" ht="15" customHeight="1" x14ac:dyDescent="0.25">
      <c r="A104" s="73">
        <v>2005</v>
      </c>
      <c r="B104" s="137">
        <v>3438231</v>
      </c>
      <c r="C104" s="137">
        <v>3262465</v>
      </c>
      <c r="D104" s="138">
        <v>175766</v>
      </c>
      <c r="E104" s="137">
        <v>1171250</v>
      </c>
      <c r="F104" s="137">
        <v>1159440</v>
      </c>
      <c r="G104" s="138">
        <v>11810</v>
      </c>
      <c r="H104" s="137">
        <v>84038</v>
      </c>
      <c r="I104" s="137">
        <v>78022</v>
      </c>
      <c r="J104" s="138">
        <v>6016</v>
      </c>
      <c r="K104" s="137">
        <v>482150</v>
      </c>
      <c r="L104" s="137">
        <v>485051</v>
      </c>
      <c r="M104" s="138">
        <v>-2900</v>
      </c>
      <c r="N104" s="137">
        <v>97768</v>
      </c>
      <c r="O104" s="137">
        <v>94729</v>
      </c>
      <c r="P104" s="138">
        <v>3038</v>
      </c>
      <c r="Q104" s="137">
        <v>384383</v>
      </c>
      <c r="R104" s="137">
        <v>390321</v>
      </c>
      <c r="S104" s="138">
        <v>-5939</v>
      </c>
      <c r="T104" s="137">
        <v>1700793</v>
      </c>
      <c r="U104" s="137">
        <v>1539952</v>
      </c>
      <c r="V104" s="138">
        <v>160840</v>
      </c>
      <c r="W104" s="137">
        <v>1117932</v>
      </c>
      <c r="X104" s="137">
        <v>1045947</v>
      </c>
      <c r="Y104" s="138">
        <v>71985</v>
      </c>
      <c r="Z104" s="137">
        <v>582861</v>
      </c>
      <c r="AA104" s="137">
        <v>494006</v>
      </c>
      <c r="AB104" s="138">
        <v>88856</v>
      </c>
      <c r="AC104" s="73">
        <f t="shared" si="37"/>
        <v>2005</v>
      </c>
    </row>
    <row r="105" spans="1:29" s="48" customFormat="1" ht="15" customHeight="1" x14ac:dyDescent="0.25">
      <c r="A105" s="73">
        <v>2006</v>
      </c>
      <c r="B105" s="137">
        <v>3844562</v>
      </c>
      <c r="C105" s="137">
        <v>3699930</v>
      </c>
      <c r="D105" s="138">
        <v>144632</v>
      </c>
      <c r="E105" s="137">
        <v>1737286</v>
      </c>
      <c r="F105" s="137">
        <v>1717492</v>
      </c>
      <c r="G105" s="138">
        <v>19793</v>
      </c>
      <c r="H105" s="137">
        <v>98462</v>
      </c>
      <c r="I105" s="137">
        <v>90206</v>
      </c>
      <c r="J105" s="138">
        <v>8256</v>
      </c>
      <c r="K105" s="137">
        <v>507931</v>
      </c>
      <c r="L105" s="137">
        <v>509375</v>
      </c>
      <c r="M105" s="138">
        <v>-1444</v>
      </c>
      <c r="N105" s="137">
        <v>102466</v>
      </c>
      <c r="O105" s="137">
        <v>104228</v>
      </c>
      <c r="P105" s="138">
        <v>-1761</v>
      </c>
      <c r="Q105" s="137">
        <v>405465</v>
      </c>
      <c r="R105" s="137">
        <v>405147</v>
      </c>
      <c r="S105" s="138">
        <v>318</v>
      </c>
      <c r="T105" s="137">
        <v>1500883</v>
      </c>
      <c r="U105" s="137">
        <v>1382856</v>
      </c>
      <c r="V105" s="138">
        <v>118026</v>
      </c>
      <c r="W105" s="137">
        <v>987973</v>
      </c>
      <c r="X105" s="137">
        <v>935288</v>
      </c>
      <c r="Y105" s="138">
        <v>52685</v>
      </c>
      <c r="Z105" s="137">
        <v>512910</v>
      </c>
      <c r="AA105" s="137">
        <v>447568</v>
      </c>
      <c r="AB105" s="138">
        <v>65342</v>
      </c>
      <c r="AC105" s="73">
        <f t="shared" si="37"/>
        <v>2006</v>
      </c>
    </row>
    <row r="106" spans="1:29" s="48" customFormat="1" ht="15" customHeight="1" x14ac:dyDescent="0.25">
      <c r="A106" s="73">
        <v>2007</v>
      </c>
      <c r="B106" s="137">
        <v>4840271</v>
      </c>
      <c r="C106" s="137">
        <v>4538446</v>
      </c>
      <c r="D106" s="138">
        <v>301825</v>
      </c>
      <c r="E106" s="137">
        <v>2603013</v>
      </c>
      <c r="F106" s="137">
        <v>2550216</v>
      </c>
      <c r="G106" s="138">
        <v>52797</v>
      </c>
      <c r="H106" s="137">
        <v>135453</v>
      </c>
      <c r="I106" s="137">
        <v>130984</v>
      </c>
      <c r="J106" s="138">
        <v>4469</v>
      </c>
      <c r="K106" s="137">
        <v>553748</v>
      </c>
      <c r="L106" s="137">
        <v>507622</v>
      </c>
      <c r="M106" s="138">
        <v>46127</v>
      </c>
      <c r="N106" s="137">
        <v>98866</v>
      </c>
      <c r="O106" s="137">
        <v>99832</v>
      </c>
      <c r="P106" s="138">
        <v>-966</v>
      </c>
      <c r="Q106" s="137">
        <v>454882</v>
      </c>
      <c r="R106" s="137">
        <v>407789</v>
      </c>
      <c r="S106" s="138">
        <v>47093</v>
      </c>
      <c r="T106" s="137">
        <v>1548057</v>
      </c>
      <c r="U106" s="137">
        <v>1349624</v>
      </c>
      <c r="V106" s="138">
        <v>198433</v>
      </c>
      <c r="W106" s="137">
        <v>939811</v>
      </c>
      <c r="X106" s="137">
        <v>879177</v>
      </c>
      <c r="Y106" s="138">
        <v>60634</v>
      </c>
      <c r="Z106" s="137">
        <v>608246</v>
      </c>
      <c r="AA106" s="137">
        <v>470447</v>
      </c>
      <c r="AB106" s="138">
        <v>137799</v>
      </c>
      <c r="AC106" s="73">
        <f t="shared" si="37"/>
        <v>2007</v>
      </c>
    </row>
    <row r="107" spans="1:29" s="48" customFormat="1" ht="15" customHeight="1" x14ac:dyDescent="0.25">
      <c r="A107" s="73">
        <v>2008</v>
      </c>
      <c r="B107" s="137">
        <v>4853755</v>
      </c>
      <c r="C107" s="137">
        <v>4841023</v>
      </c>
      <c r="D107" s="138">
        <v>12732</v>
      </c>
      <c r="E107" s="137">
        <v>2597995</v>
      </c>
      <c r="F107" s="137">
        <v>2634801</v>
      </c>
      <c r="G107" s="138">
        <v>-36806</v>
      </c>
      <c r="H107" s="137">
        <v>121020</v>
      </c>
      <c r="I107" s="137">
        <v>129736</v>
      </c>
      <c r="J107" s="138">
        <v>-8716</v>
      </c>
      <c r="K107" s="137">
        <v>775663</v>
      </c>
      <c r="L107" s="137">
        <v>736907</v>
      </c>
      <c r="M107" s="138">
        <v>38757</v>
      </c>
      <c r="N107" s="137">
        <v>111793</v>
      </c>
      <c r="O107" s="137">
        <v>102308</v>
      </c>
      <c r="P107" s="138">
        <v>9484</v>
      </c>
      <c r="Q107" s="137">
        <v>663871</v>
      </c>
      <c r="R107" s="137">
        <v>634599</v>
      </c>
      <c r="S107" s="138">
        <v>29272</v>
      </c>
      <c r="T107" s="137">
        <v>1359077</v>
      </c>
      <c r="U107" s="137">
        <v>1339579</v>
      </c>
      <c r="V107" s="138">
        <v>19498</v>
      </c>
      <c r="W107" s="137">
        <v>890498</v>
      </c>
      <c r="X107" s="137">
        <v>857075</v>
      </c>
      <c r="Y107" s="138">
        <v>33423</v>
      </c>
      <c r="Z107" s="137">
        <v>468579</v>
      </c>
      <c r="AA107" s="137">
        <v>482504</v>
      </c>
      <c r="AB107" s="138">
        <v>-13925</v>
      </c>
      <c r="AC107" s="73">
        <f t="shared" si="37"/>
        <v>2008</v>
      </c>
    </row>
    <row r="108" spans="1:29" s="48" customFormat="1" ht="15" customHeight="1" x14ac:dyDescent="0.25">
      <c r="A108" s="73">
        <v>2009</v>
      </c>
      <c r="B108" s="137">
        <v>3202357</v>
      </c>
      <c r="C108" s="137">
        <v>3208476</v>
      </c>
      <c r="D108" s="138">
        <v>-6119</v>
      </c>
      <c r="E108" s="137">
        <v>1210474</v>
      </c>
      <c r="F108" s="137">
        <v>1208444</v>
      </c>
      <c r="G108" s="138">
        <v>2030</v>
      </c>
      <c r="H108" s="137">
        <v>97392</v>
      </c>
      <c r="I108" s="137">
        <v>85596</v>
      </c>
      <c r="J108" s="138">
        <v>11796</v>
      </c>
      <c r="K108" s="137">
        <v>843479</v>
      </c>
      <c r="L108" s="137">
        <v>792827</v>
      </c>
      <c r="M108" s="138">
        <v>50652</v>
      </c>
      <c r="N108" s="137">
        <v>215631</v>
      </c>
      <c r="O108" s="137">
        <v>158753</v>
      </c>
      <c r="P108" s="138">
        <v>56877</v>
      </c>
      <c r="Q108" s="137">
        <v>627848</v>
      </c>
      <c r="R108" s="137">
        <v>634074</v>
      </c>
      <c r="S108" s="138">
        <v>-6225</v>
      </c>
      <c r="T108" s="137">
        <v>1051012</v>
      </c>
      <c r="U108" s="137">
        <v>1121610</v>
      </c>
      <c r="V108" s="138">
        <v>-70597</v>
      </c>
      <c r="W108" s="137">
        <v>664547</v>
      </c>
      <c r="X108" s="137">
        <v>637356</v>
      </c>
      <c r="Y108" s="138">
        <v>27191</v>
      </c>
      <c r="Z108" s="137">
        <v>386465</v>
      </c>
      <c r="AA108" s="137">
        <v>484254</v>
      </c>
      <c r="AB108" s="138">
        <v>-97789</v>
      </c>
      <c r="AC108" s="73">
        <f t="shared" si="37"/>
        <v>2009</v>
      </c>
    </row>
    <row r="109" spans="1:29" s="48" customFormat="1" ht="15" customHeight="1" x14ac:dyDescent="0.25">
      <c r="A109" s="73">
        <v>2010</v>
      </c>
      <c r="B109" s="137">
        <v>3459504</v>
      </c>
      <c r="C109" s="137">
        <v>3401905</v>
      </c>
      <c r="D109" s="138">
        <v>57599</v>
      </c>
      <c r="E109" s="137">
        <v>1344560</v>
      </c>
      <c r="F109" s="137">
        <v>1344497</v>
      </c>
      <c r="G109" s="138">
        <v>63</v>
      </c>
      <c r="H109" s="137">
        <v>113729</v>
      </c>
      <c r="I109" s="137">
        <v>110131</v>
      </c>
      <c r="J109" s="138">
        <v>3598</v>
      </c>
      <c r="K109" s="137">
        <v>751439</v>
      </c>
      <c r="L109" s="137">
        <v>761423</v>
      </c>
      <c r="M109" s="138">
        <v>-9985</v>
      </c>
      <c r="N109" s="137">
        <v>181618</v>
      </c>
      <c r="O109" s="137">
        <v>202769</v>
      </c>
      <c r="P109" s="138">
        <v>-21150</v>
      </c>
      <c r="Q109" s="137">
        <v>569820</v>
      </c>
      <c r="R109" s="137">
        <v>558654</v>
      </c>
      <c r="S109" s="138">
        <v>11166</v>
      </c>
      <c r="T109" s="137">
        <v>1249777</v>
      </c>
      <c r="U109" s="137">
        <v>1185854</v>
      </c>
      <c r="V109" s="138">
        <v>63923</v>
      </c>
      <c r="W109" s="137">
        <v>862660</v>
      </c>
      <c r="X109" s="137">
        <v>785314</v>
      </c>
      <c r="Y109" s="138">
        <v>77346</v>
      </c>
      <c r="Z109" s="137">
        <v>387116</v>
      </c>
      <c r="AA109" s="137">
        <v>400540</v>
      </c>
      <c r="AB109" s="138">
        <v>-13424</v>
      </c>
      <c r="AC109" s="73">
        <f t="shared" si="37"/>
        <v>2010</v>
      </c>
    </row>
    <row r="110" spans="1:29" s="48" customFormat="1" ht="15" customHeight="1" x14ac:dyDescent="0.25">
      <c r="A110" s="73">
        <v>2011</v>
      </c>
      <c r="B110" s="137">
        <v>3541882</v>
      </c>
      <c r="C110" s="137">
        <v>3488778</v>
      </c>
      <c r="D110" s="138">
        <v>53103</v>
      </c>
      <c r="E110" s="137">
        <v>1407970</v>
      </c>
      <c r="F110" s="137">
        <v>1419427</v>
      </c>
      <c r="G110" s="138">
        <v>-11458</v>
      </c>
      <c r="H110" s="137">
        <v>127998</v>
      </c>
      <c r="I110" s="137">
        <v>120962</v>
      </c>
      <c r="J110" s="138">
        <v>7036</v>
      </c>
      <c r="K110" s="137">
        <v>786580</v>
      </c>
      <c r="L110" s="137">
        <v>781787</v>
      </c>
      <c r="M110" s="138">
        <v>4793</v>
      </c>
      <c r="N110" s="137">
        <v>272092</v>
      </c>
      <c r="O110" s="137">
        <v>259028</v>
      </c>
      <c r="P110" s="138">
        <v>13064</v>
      </c>
      <c r="Q110" s="137">
        <v>514488</v>
      </c>
      <c r="R110" s="137">
        <v>522759</v>
      </c>
      <c r="S110" s="138">
        <v>-8271</v>
      </c>
      <c r="T110" s="137">
        <v>1219334</v>
      </c>
      <c r="U110" s="137">
        <v>1166602</v>
      </c>
      <c r="V110" s="138">
        <v>52732</v>
      </c>
      <c r="W110" s="137">
        <v>837160</v>
      </c>
      <c r="X110" s="137">
        <v>768609</v>
      </c>
      <c r="Y110" s="138">
        <v>68552</v>
      </c>
      <c r="Z110" s="137">
        <v>382174</v>
      </c>
      <c r="AA110" s="137">
        <v>397993</v>
      </c>
      <c r="AB110" s="138">
        <v>-15819</v>
      </c>
      <c r="AC110" s="73">
        <f t="shared" si="37"/>
        <v>2011</v>
      </c>
    </row>
    <row r="111" spans="1:29" s="48" customFormat="1" ht="15" customHeight="1" x14ac:dyDescent="0.25">
      <c r="A111" s="73">
        <v>2012</v>
      </c>
      <c r="B111" s="137">
        <v>3150430</v>
      </c>
      <c r="C111" s="137">
        <v>3096612</v>
      </c>
      <c r="D111" s="138">
        <v>53817</v>
      </c>
      <c r="E111" s="137">
        <v>1071318</v>
      </c>
      <c r="F111" s="137">
        <v>1069644</v>
      </c>
      <c r="G111" s="138">
        <v>1675</v>
      </c>
      <c r="H111" s="137">
        <v>87609</v>
      </c>
      <c r="I111" s="137">
        <v>91047</v>
      </c>
      <c r="J111" s="138">
        <v>-3438</v>
      </c>
      <c r="K111" s="137">
        <v>807530</v>
      </c>
      <c r="L111" s="137">
        <v>807479</v>
      </c>
      <c r="M111" s="138">
        <v>51</v>
      </c>
      <c r="N111" s="137">
        <v>258957</v>
      </c>
      <c r="O111" s="137">
        <v>247322</v>
      </c>
      <c r="P111" s="138">
        <v>11636</v>
      </c>
      <c r="Q111" s="137">
        <v>548573</v>
      </c>
      <c r="R111" s="137">
        <v>560158</v>
      </c>
      <c r="S111" s="138">
        <v>-11585</v>
      </c>
      <c r="T111" s="137">
        <v>1183972</v>
      </c>
      <c r="U111" s="137">
        <v>1128442</v>
      </c>
      <c r="V111" s="138">
        <v>55530</v>
      </c>
      <c r="W111" s="137">
        <v>820568</v>
      </c>
      <c r="X111" s="137">
        <v>740797</v>
      </c>
      <c r="Y111" s="138">
        <v>79770</v>
      </c>
      <c r="Z111" s="137">
        <v>363405</v>
      </c>
      <c r="AA111" s="137">
        <v>387645</v>
      </c>
      <c r="AB111" s="138">
        <v>-24240</v>
      </c>
      <c r="AC111" s="73">
        <f t="shared" si="37"/>
        <v>2012</v>
      </c>
    </row>
    <row r="112" spans="1:29" s="48" customFormat="1" ht="15" customHeight="1" x14ac:dyDescent="0.25">
      <c r="A112" s="73">
        <v>2013</v>
      </c>
      <c r="B112" s="137">
        <v>3282367</v>
      </c>
      <c r="C112" s="137">
        <v>3303463</v>
      </c>
      <c r="D112" s="138">
        <v>-21096</v>
      </c>
      <c r="E112" s="137">
        <v>1069080</v>
      </c>
      <c r="F112" s="137">
        <v>1064506</v>
      </c>
      <c r="G112" s="138">
        <v>4574</v>
      </c>
      <c r="H112" s="137">
        <v>95732</v>
      </c>
      <c r="I112" s="137">
        <v>89023</v>
      </c>
      <c r="J112" s="138">
        <v>6709</v>
      </c>
      <c r="K112" s="137">
        <v>1012755</v>
      </c>
      <c r="L112" s="137">
        <v>1035621</v>
      </c>
      <c r="M112" s="138">
        <v>-22866</v>
      </c>
      <c r="N112" s="137">
        <v>215517</v>
      </c>
      <c r="O112" s="137">
        <v>236870</v>
      </c>
      <c r="P112" s="138">
        <v>-21353</v>
      </c>
      <c r="Q112" s="137">
        <v>797238</v>
      </c>
      <c r="R112" s="137">
        <v>798751</v>
      </c>
      <c r="S112" s="138">
        <v>-1514</v>
      </c>
      <c r="T112" s="137">
        <v>1104801</v>
      </c>
      <c r="U112" s="137">
        <v>1114313</v>
      </c>
      <c r="V112" s="138">
        <v>-9513</v>
      </c>
      <c r="W112" s="137">
        <v>756988</v>
      </c>
      <c r="X112" s="137">
        <v>729841</v>
      </c>
      <c r="Y112" s="138">
        <v>27147</v>
      </c>
      <c r="Z112" s="137">
        <v>347812</v>
      </c>
      <c r="AA112" s="137">
        <v>384472</v>
      </c>
      <c r="AB112" s="138">
        <v>-36660</v>
      </c>
      <c r="AC112" s="73">
        <f t="shared" si="37"/>
        <v>2013</v>
      </c>
    </row>
    <row r="113" spans="1:29" s="48" customFormat="1" ht="15" customHeight="1" x14ac:dyDescent="0.25">
      <c r="A113" s="73">
        <v>2014</v>
      </c>
      <c r="B113" s="137">
        <v>3253297</v>
      </c>
      <c r="C113" s="137">
        <v>3237236</v>
      </c>
      <c r="D113" s="138">
        <v>16061</v>
      </c>
      <c r="E113" s="137">
        <v>1206287</v>
      </c>
      <c r="F113" s="137">
        <v>1200736</v>
      </c>
      <c r="G113" s="138">
        <v>5551</v>
      </c>
      <c r="H113" s="137">
        <v>118481</v>
      </c>
      <c r="I113" s="137">
        <v>122322</v>
      </c>
      <c r="J113" s="138">
        <v>-3841</v>
      </c>
      <c r="K113" s="137">
        <v>880426</v>
      </c>
      <c r="L113" s="137">
        <v>883340</v>
      </c>
      <c r="M113" s="138">
        <v>-2913</v>
      </c>
      <c r="N113" s="137">
        <v>193246</v>
      </c>
      <c r="O113" s="137">
        <v>206860</v>
      </c>
      <c r="P113" s="138">
        <v>-13615</v>
      </c>
      <c r="Q113" s="137">
        <v>687181</v>
      </c>
      <c r="R113" s="137">
        <v>676479</v>
      </c>
      <c r="S113" s="138">
        <v>10701</v>
      </c>
      <c r="T113" s="137">
        <v>1048103</v>
      </c>
      <c r="U113" s="137">
        <v>1030839</v>
      </c>
      <c r="V113" s="138">
        <v>17264</v>
      </c>
      <c r="W113" s="137">
        <v>683697</v>
      </c>
      <c r="X113" s="137">
        <v>653827</v>
      </c>
      <c r="Y113" s="138">
        <v>29870</v>
      </c>
      <c r="Z113" s="137">
        <v>364406</v>
      </c>
      <c r="AA113" s="137">
        <v>377012</v>
      </c>
      <c r="AB113" s="138">
        <v>-12606</v>
      </c>
      <c r="AC113" s="73">
        <f t="shared" si="37"/>
        <v>2014</v>
      </c>
    </row>
    <row r="114" spans="1:29" s="48" customFormat="1" ht="15" customHeight="1" x14ac:dyDescent="0.25">
      <c r="A114" s="73">
        <v>2015</v>
      </c>
      <c r="B114" s="137">
        <v>3542640</v>
      </c>
      <c r="C114" s="137">
        <v>3607849</v>
      </c>
      <c r="D114" s="138">
        <v>-65209</v>
      </c>
      <c r="E114" s="137">
        <v>1479558</v>
      </c>
      <c r="F114" s="137">
        <v>1468632</v>
      </c>
      <c r="G114" s="138">
        <v>10927</v>
      </c>
      <c r="H114" s="137">
        <v>148784</v>
      </c>
      <c r="I114" s="137">
        <v>140913</v>
      </c>
      <c r="J114" s="138">
        <v>7870</v>
      </c>
      <c r="K114" s="137">
        <v>881064</v>
      </c>
      <c r="L114" s="137">
        <v>861316</v>
      </c>
      <c r="M114" s="138">
        <v>19749</v>
      </c>
      <c r="N114" s="137">
        <v>167411</v>
      </c>
      <c r="O114" s="137">
        <v>177030</v>
      </c>
      <c r="P114" s="138">
        <v>-9619</v>
      </c>
      <c r="Q114" s="137">
        <v>713653</v>
      </c>
      <c r="R114" s="137">
        <v>684286</v>
      </c>
      <c r="S114" s="138">
        <v>29367</v>
      </c>
      <c r="T114" s="137">
        <v>1033233</v>
      </c>
      <c r="U114" s="137">
        <v>1136988</v>
      </c>
      <c r="V114" s="138">
        <v>-103754</v>
      </c>
      <c r="W114" s="137">
        <v>624332</v>
      </c>
      <c r="X114" s="137">
        <v>703420</v>
      </c>
      <c r="Y114" s="138">
        <v>-79089</v>
      </c>
      <c r="Z114" s="137">
        <v>408902</v>
      </c>
      <c r="AA114" s="137">
        <v>433567</v>
      </c>
      <c r="AB114" s="138">
        <v>-24666</v>
      </c>
      <c r="AC114" s="73">
        <f t="shared" si="37"/>
        <v>2015</v>
      </c>
    </row>
    <row r="115" spans="1:29" s="48" customFormat="1" ht="15" customHeight="1" x14ac:dyDescent="0.25">
      <c r="A115" s="73">
        <v>2016</v>
      </c>
      <c r="B115" s="137">
        <v>2971642</v>
      </c>
      <c r="C115" s="137">
        <v>3071568</v>
      </c>
      <c r="D115" s="138">
        <v>-99925</v>
      </c>
      <c r="E115" s="137">
        <v>1130090</v>
      </c>
      <c r="F115" s="137">
        <v>1130290</v>
      </c>
      <c r="G115" s="138">
        <v>-199</v>
      </c>
      <c r="H115" s="137">
        <v>107696</v>
      </c>
      <c r="I115" s="137">
        <v>114644</v>
      </c>
      <c r="J115" s="138">
        <v>-6948</v>
      </c>
      <c r="K115" s="137">
        <v>773066</v>
      </c>
      <c r="L115" s="137">
        <v>768998</v>
      </c>
      <c r="M115" s="138">
        <v>4068</v>
      </c>
      <c r="N115" s="137">
        <v>181794</v>
      </c>
      <c r="O115" s="137">
        <v>173678</v>
      </c>
      <c r="P115" s="138">
        <v>8116</v>
      </c>
      <c r="Q115" s="137">
        <v>591271</v>
      </c>
      <c r="R115" s="137">
        <v>595320</v>
      </c>
      <c r="S115" s="138">
        <v>-4048</v>
      </c>
      <c r="T115" s="137">
        <v>960790</v>
      </c>
      <c r="U115" s="137">
        <v>1057636</v>
      </c>
      <c r="V115" s="138">
        <v>-96846</v>
      </c>
      <c r="W115" s="137">
        <v>601491</v>
      </c>
      <c r="X115" s="137">
        <v>716327</v>
      </c>
      <c r="Y115" s="138">
        <v>-114835</v>
      </c>
      <c r="Z115" s="137">
        <v>359299</v>
      </c>
      <c r="AA115" s="137">
        <v>341309</v>
      </c>
      <c r="AB115" s="138">
        <v>17989</v>
      </c>
      <c r="AC115" s="73">
        <f t="shared" si="37"/>
        <v>2016</v>
      </c>
    </row>
    <row r="116" spans="1:29" s="48" customFormat="1" ht="15" customHeight="1" x14ac:dyDescent="0.25">
      <c r="A116" s="73">
        <v>2017</v>
      </c>
      <c r="B116" s="137">
        <v>2915274</v>
      </c>
      <c r="C116" s="137">
        <v>3001653</v>
      </c>
      <c r="D116" s="138">
        <v>-86378</v>
      </c>
      <c r="E116" s="137">
        <v>1232197</v>
      </c>
      <c r="F116" s="137">
        <v>1232891</v>
      </c>
      <c r="G116" s="138">
        <v>-694</v>
      </c>
      <c r="H116" s="137">
        <v>121922</v>
      </c>
      <c r="I116" s="137">
        <v>124448</v>
      </c>
      <c r="J116" s="138">
        <v>-2526</v>
      </c>
      <c r="K116" s="137">
        <v>655727</v>
      </c>
      <c r="L116" s="137">
        <v>668828</v>
      </c>
      <c r="M116" s="138">
        <v>-13101</v>
      </c>
      <c r="N116" s="137">
        <v>138137</v>
      </c>
      <c r="O116" s="137">
        <v>156179</v>
      </c>
      <c r="P116" s="138">
        <v>-18043</v>
      </c>
      <c r="Q116" s="137">
        <v>517590</v>
      </c>
      <c r="R116" s="137">
        <v>512649</v>
      </c>
      <c r="S116" s="138">
        <v>4942</v>
      </c>
      <c r="T116" s="137">
        <v>905429</v>
      </c>
      <c r="U116" s="137">
        <v>975486</v>
      </c>
      <c r="V116" s="138">
        <v>-70057</v>
      </c>
      <c r="W116" s="137">
        <v>544297</v>
      </c>
      <c r="X116" s="137">
        <v>610305</v>
      </c>
      <c r="Y116" s="138">
        <v>-66008</v>
      </c>
      <c r="Z116" s="137">
        <v>361132</v>
      </c>
      <c r="AA116" s="137">
        <v>365181</v>
      </c>
      <c r="AB116" s="138">
        <v>-4049</v>
      </c>
      <c r="AC116" s="73">
        <f t="shared" si="37"/>
        <v>2017</v>
      </c>
    </row>
    <row r="117" spans="1:29" s="48" customFormat="1" ht="15" customHeight="1" x14ac:dyDescent="0.25">
      <c r="A117" s="73">
        <v>2018</v>
      </c>
      <c r="B117" s="137">
        <v>3179919</v>
      </c>
      <c r="C117" s="137">
        <v>3246398</v>
      </c>
      <c r="D117" s="138">
        <v>-66479</v>
      </c>
      <c r="E117" s="137">
        <v>1467674</v>
      </c>
      <c r="F117" s="137">
        <v>1498974</v>
      </c>
      <c r="G117" s="138">
        <v>-31300</v>
      </c>
      <c r="H117" s="137">
        <v>119687</v>
      </c>
      <c r="I117" s="137">
        <v>126367</v>
      </c>
      <c r="J117" s="138">
        <v>-6680</v>
      </c>
      <c r="K117" s="137">
        <v>748627</v>
      </c>
      <c r="L117" s="137">
        <v>743465</v>
      </c>
      <c r="M117" s="138">
        <v>5162</v>
      </c>
      <c r="N117" s="137">
        <v>156581</v>
      </c>
      <c r="O117" s="137">
        <v>154263</v>
      </c>
      <c r="P117" s="138">
        <v>2318</v>
      </c>
      <c r="Q117" s="137">
        <v>592047</v>
      </c>
      <c r="R117" s="137">
        <v>589203</v>
      </c>
      <c r="S117" s="138">
        <v>2844</v>
      </c>
      <c r="T117" s="137">
        <v>843931</v>
      </c>
      <c r="U117" s="137">
        <v>877591</v>
      </c>
      <c r="V117" s="138">
        <v>-33661</v>
      </c>
      <c r="W117" s="137">
        <v>502959</v>
      </c>
      <c r="X117" s="137">
        <v>555492</v>
      </c>
      <c r="Y117" s="138">
        <v>-52533</v>
      </c>
      <c r="Z117" s="137">
        <v>340971</v>
      </c>
      <c r="AA117" s="137">
        <v>322099</v>
      </c>
      <c r="AB117" s="138">
        <v>18872</v>
      </c>
      <c r="AC117" s="73">
        <f t="shared" si="37"/>
        <v>2018</v>
      </c>
    </row>
    <row r="118" spans="1:29" s="48" customFormat="1" ht="15" customHeight="1" x14ac:dyDescent="0.25">
      <c r="A118" s="73">
        <v>2019</v>
      </c>
      <c r="B118" s="137">
        <v>3365227</v>
      </c>
      <c r="C118" s="137">
        <v>3297558</v>
      </c>
      <c r="D118" s="138">
        <v>67670</v>
      </c>
      <c r="E118" s="137">
        <v>1378049</v>
      </c>
      <c r="F118" s="137">
        <v>1385252</v>
      </c>
      <c r="G118" s="138">
        <v>-7203</v>
      </c>
      <c r="H118" s="137">
        <v>103413</v>
      </c>
      <c r="I118" s="137">
        <v>107957</v>
      </c>
      <c r="J118" s="138">
        <v>-4544</v>
      </c>
      <c r="K118" s="137">
        <v>855253</v>
      </c>
      <c r="L118" s="137">
        <v>839111</v>
      </c>
      <c r="M118" s="138">
        <v>16142</v>
      </c>
      <c r="N118" s="137">
        <v>185643</v>
      </c>
      <c r="O118" s="137">
        <v>186286</v>
      </c>
      <c r="P118" s="138">
        <v>-642</v>
      </c>
      <c r="Q118" s="137">
        <v>669610</v>
      </c>
      <c r="R118" s="137">
        <v>652826</v>
      </c>
      <c r="S118" s="138">
        <v>16784</v>
      </c>
      <c r="T118" s="137">
        <v>1028512</v>
      </c>
      <c r="U118" s="137">
        <v>965237</v>
      </c>
      <c r="V118" s="138">
        <v>63274</v>
      </c>
      <c r="W118" s="137">
        <v>620500</v>
      </c>
      <c r="X118" s="137">
        <v>607423</v>
      </c>
      <c r="Y118" s="138">
        <v>13077</v>
      </c>
      <c r="Z118" s="137">
        <v>408012</v>
      </c>
      <c r="AA118" s="137">
        <v>357814</v>
      </c>
      <c r="AB118" s="138">
        <v>50198</v>
      </c>
      <c r="AC118" s="73">
        <f t="shared" si="37"/>
        <v>2019</v>
      </c>
    </row>
    <row r="119" spans="1:29" s="48" customFormat="1" ht="15" customHeight="1" x14ac:dyDescent="0.25">
      <c r="A119" s="73">
        <v>2020</v>
      </c>
      <c r="B119" s="137">
        <v>4280481</v>
      </c>
      <c r="C119" s="137">
        <v>4125876</v>
      </c>
      <c r="D119" s="138">
        <v>154605</v>
      </c>
      <c r="E119" s="137">
        <v>1754819</v>
      </c>
      <c r="F119" s="137">
        <v>1771802</v>
      </c>
      <c r="G119" s="138">
        <v>-16983</v>
      </c>
      <c r="H119" s="137">
        <v>131840</v>
      </c>
      <c r="I119" s="137">
        <v>130912</v>
      </c>
      <c r="J119" s="138">
        <v>928</v>
      </c>
      <c r="K119" s="137">
        <v>1110934</v>
      </c>
      <c r="L119" s="137">
        <v>1026493</v>
      </c>
      <c r="M119" s="138">
        <v>84441</v>
      </c>
      <c r="N119" s="137">
        <v>394598</v>
      </c>
      <c r="O119" s="137">
        <v>315031</v>
      </c>
      <c r="P119" s="138">
        <v>79568</v>
      </c>
      <c r="Q119" s="137">
        <v>716335</v>
      </c>
      <c r="R119" s="137">
        <v>711462</v>
      </c>
      <c r="S119" s="138">
        <v>4873</v>
      </c>
      <c r="T119" s="137">
        <v>1282889</v>
      </c>
      <c r="U119" s="137">
        <v>1196669</v>
      </c>
      <c r="V119" s="138">
        <v>86220</v>
      </c>
      <c r="W119" s="137">
        <v>739566</v>
      </c>
      <c r="X119" s="137">
        <v>732167</v>
      </c>
      <c r="Y119" s="138">
        <v>7399</v>
      </c>
      <c r="Z119" s="137">
        <v>543323</v>
      </c>
      <c r="AA119" s="137">
        <v>464502</v>
      </c>
      <c r="AB119" s="138">
        <v>78822</v>
      </c>
      <c r="AC119" s="73">
        <f t="shared" si="37"/>
        <v>2020</v>
      </c>
    </row>
    <row r="120" spans="1:29" s="48" customFormat="1" ht="15" customHeight="1" x14ac:dyDescent="0.25">
      <c r="A120" s="73">
        <v>2021</v>
      </c>
      <c r="B120" s="137">
        <v>5199277</v>
      </c>
      <c r="C120" s="137">
        <v>5217729</v>
      </c>
      <c r="D120" s="138">
        <v>-18451</v>
      </c>
      <c r="E120" s="137">
        <v>2161981</v>
      </c>
      <c r="F120" s="137">
        <v>2159366</v>
      </c>
      <c r="G120" s="138">
        <v>2615</v>
      </c>
      <c r="H120" s="137">
        <v>122483</v>
      </c>
      <c r="I120" s="137">
        <v>130906</v>
      </c>
      <c r="J120" s="138">
        <v>-8423</v>
      </c>
      <c r="K120" s="137">
        <v>1135956</v>
      </c>
      <c r="L120" s="137">
        <v>1105410</v>
      </c>
      <c r="M120" s="138">
        <v>30545</v>
      </c>
      <c r="N120" s="137">
        <v>435660</v>
      </c>
      <c r="O120" s="137">
        <v>421517</v>
      </c>
      <c r="P120" s="138">
        <v>14143</v>
      </c>
      <c r="Q120" s="137">
        <v>700295</v>
      </c>
      <c r="R120" s="137">
        <v>683893</v>
      </c>
      <c r="S120" s="138">
        <v>16402</v>
      </c>
      <c r="T120" s="137">
        <v>1778858</v>
      </c>
      <c r="U120" s="137">
        <v>1822046</v>
      </c>
      <c r="V120" s="138">
        <v>-43188</v>
      </c>
      <c r="W120" s="137">
        <v>1225998</v>
      </c>
      <c r="X120" s="137">
        <v>1295752</v>
      </c>
      <c r="Y120" s="138">
        <v>-69754</v>
      </c>
      <c r="Z120" s="137">
        <v>552859</v>
      </c>
      <c r="AA120" s="137">
        <v>526293</v>
      </c>
      <c r="AB120" s="138">
        <v>26566</v>
      </c>
      <c r="AC120" s="73">
        <f t="shared" si="37"/>
        <v>2021</v>
      </c>
    </row>
    <row r="121" spans="1:29" s="48" customFormat="1" ht="15" customHeight="1" x14ac:dyDescent="0.25">
      <c r="A121" s="73">
        <v>2022</v>
      </c>
      <c r="B121" s="137">
        <v>5719701</v>
      </c>
      <c r="C121" s="137">
        <v>5721269</v>
      </c>
      <c r="D121" s="138">
        <v>-1568</v>
      </c>
      <c r="E121" s="137">
        <v>2192308</v>
      </c>
      <c r="F121" s="137">
        <v>2198115</v>
      </c>
      <c r="G121" s="138">
        <v>-5807</v>
      </c>
      <c r="H121" s="137">
        <v>134899</v>
      </c>
      <c r="I121" s="137">
        <v>138107</v>
      </c>
      <c r="J121" s="138">
        <v>-3207</v>
      </c>
      <c r="K121" s="137">
        <v>1170094</v>
      </c>
      <c r="L121" s="137">
        <v>1202811</v>
      </c>
      <c r="M121" s="138">
        <v>-32717</v>
      </c>
      <c r="N121" s="137">
        <v>380615</v>
      </c>
      <c r="O121" s="137">
        <v>407287</v>
      </c>
      <c r="P121" s="138">
        <v>-26672</v>
      </c>
      <c r="Q121" s="137">
        <v>789479</v>
      </c>
      <c r="R121" s="137">
        <v>795524</v>
      </c>
      <c r="S121" s="138">
        <v>-6045</v>
      </c>
      <c r="T121" s="137">
        <v>2222400</v>
      </c>
      <c r="U121" s="137">
        <v>2182236</v>
      </c>
      <c r="V121" s="138">
        <v>40163</v>
      </c>
      <c r="W121" s="137">
        <v>1716251</v>
      </c>
      <c r="X121" s="137">
        <v>1705327</v>
      </c>
      <c r="Y121" s="138">
        <v>10924</v>
      </c>
      <c r="Z121" s="137">
        <v>506149</v>
      </c>
      <c r="AA121" s="137">
        <v>476909</v>
      </c>
      <c r="AB121" s="138">
        <v>29239</v>
      </c>
      <c r="AC121" s="73">
        <f t="shared" si="37"/>
        <v>2022</v>
      </c>
    </row>
    <row r="122" spans="1:29" s="48" customFormat="1" ht="15" customHeight="1" x14ac:dyDescent="0.25">
      <c r="A122" s="73">
        <v>2023</v>
      </c>
      <c r="B122" s="137">
        <v>5233672</v>
      </c>
      <c r="C122" s="137">
        <v>5085516</v>
      </c>
      <c r="D122" s="138">
        <v>148156</v>
      </c>
      <c r="E122" s="137">
        <v>1899478</v>
      </c>
      <c r="F122" s="137">
        <v>1912461</v>
      </c>
      <c r="G122" s="138">
        <v>-12984</v>
      </c>
      <c r="H122" s="137">
        <v>93470</v>
      </c>
      <c r="I122" s="137">
        <v>95454</v>
      </c>
      <c r="J122" s="138">
        <v>-1984</v>
      </c>
      <c r="K122" s="137">
        <v>1214290</v>
      </c>
      <c r="L122" s="137">
        <v>1210354</v>
      </c>
      <c r="M122" s="138">
        <v>3936</v>
      </c>
      <c r="N122" s="137">
        <v>357381</v>
      </c>
      <c r="O122" s="137">
        <v>360471</v>
      </c>
      <c r="P122" s="138">
        <v>-3090</v>
      </c>
      <c r="Q122" s="137">
        <v>856909</v>
      </c>
      <c r="R122" s="137">
        <v>849883</v>
      </c>
      <c r="S122" s="138">
        <v>7026</v>
      </c>
      <c r="T122" s="137">
        <v>2026434</v>
      </c>
      <c r="U122" s="137">
        <v>1867247</v>
      </c>
      <c r="V122" s="138">
        <v>159188</v>
      </c>
      <c r="W122" s="137">
        <v>1568329</v>
      </c>
      <c r="X122" s="137">
        <v>1447935</v>
      </c>
      <c r="Y122" s="138">
        <v>120394</v>
      </c>
      <c r="Z122" s="137">
        <v>458106</v>
      </c>
      <c r="AA122" s="137">
        <v>419312</v>
      </c>
      <c r="AB122" s="138">
        <v>38794</v>
      </c>
      <c r="AC122" s="73">
        <f t="shared" si="37"/>
        <v>2023</v>
      </c>
    </row>
    <row r="123" spans="1:29" s="50" customFormat="1" ht="15" customHeight="1" x14ac:dyDescent="0.2">
      <c r="A123" s="73"/>
      <c r="B123" s="46"/>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77"/>
    </row>
    <row r="124" spans="1:29" s="24" customFormat="1" ht="15" customHeight="1" x14ac:dyDescent="0.25">
      <c r="A124" s="73"/>
      <c r="B124" s="155" t="s">
        <v>553</v>
      </c>
      <c r="C124" s="155"/>
      <c r="D124" s="155"/>
      <c r="E124" s="155"/>
      <c r="F124" s="155"/>
      <c r="G124" s="155"/>
      <c r="H124" s="155"/>
      <c r="I124" s="155"/>
      <c r="J124" s="155"/>
      <c r="K124" s="155"/>
      <c r="L124" s="155"/>
      <c r="M124" s="155"/>
      <c r="N124" s="155"/>
      <c r="O124" s="155"/>
      <c r="P124" s="155"/>
      <c r="Q124" s="155"/>
      <c r="R124" s="155"/>
      <c r="S124" s="155"/>
      <c r="T124" s="155"/>
      <c r="U124" s="155"/>
      <c r="V124" s="155"/>
      <c r="W124" s="155"/>
      <c r="X124" s="155"/>
      <c r="Y124" s="155"/>
      <c r="Z124" s="155"/>
      <c r="AA124" s="155"/>
      <c r="AB124" s="155"/>
      <c r="AC124" s="83"/>
    </row>
    <row r="125" spans="1:29" ht="15" customHeight="1" x14ac:dyDescent="0.2">
      <c r="A125" s="73"/>
      <c r="B125" s="71"/>
      <c r="C125" s="71"/>
      <c r="D125" s="71"/>
      <c r="E125" s="71"/>
      <c r="F125" s="71"/>
      <c r="G125" s="71"/>
      <c r="H125" s="71"/>
      <c r="I125" s="71"/>
      <c r="J125" s="71"/>
      <c r="K125" s="71"/>
      <c r="L125" s="71"/>
      <c r="M125" s="71"/>
      <c r="N125" s="71"/>
      <c r="O125" s="71"/>
      <c r="P125" s="71"/>
      <c r="Q125" s="71"/>
      <c r="R125" s="71"/>
      <c r="S125" s="71"/>
      <c r="T125" s="71"/>
      <c r="U125" s="71"/>
      <c r="V125" s="71"/>
      <c r="W125" s="71"/>
      <c r="X125" s="71"/>
      <c r="Y125" s="71"/>
      <c r="Z125" s="71"/>
      <c r="AA125" s="71"/>
      <c r="AB125" s="71"/>
      <c r="AC125" s="77"/>
    </row>
  </sheetData>
  <mergeCells count="43">
    <mergeCell ref="N10:P10"/>
    <mergeCell ref="Q10:S10"/>
    <mergeCell ref="K11:K13"/>
    <mergeCell ref="L11:L13"/>
    <mergeCell ref="M11:M13"/>
    <mergeCell ref="N11:N13"/>
    <mergeCell ref="O11:O13"/>
    <mergeCell ref="P11:P13"/>
    <mergeCell ref="Q11:Q13"/>
    <mergeCell ref="R11:R13"/>
    <mergeCell ref="S11:S13"/>
    <mergeCell ref="B124:AB124"/>
    <mergeCell ref="B8:AB8"/>
    <mergeCell ref="T9:AB9"/>
    <mergeCell ref="Y11:Y13"/>
    <mergeCell ref="Z11:Z13"/>
    <mergeCell ref="AA11:AA13"/>
    <mergeCell ref="AB11:AB13"/>
    <mergeCell ref="B88:AB88"/>
    <mergeCell ref="H10:H13"/>
    <mergeCell ref="I10:I13"/>
    <mergeCell ref="J10:J13"/>
    <mergeCell ref="T10:V10"/>
    <mergeCell ref="T11:T13"/>
    <mergeCell ref="U11:U13"/>
    <mergeCell ref="V11:V13"/>
    <mergeCell ref="W11:W13"/>
    <mergeCell ref="B52:AB52"/>
    <mergeCell ref="Z10:AB10"/>
    <mergeCell ref="G10:G13"/>
    <mergeCell ref="B9:D9"/>
    <mergeCell ref="E9:G9"/>
    <mergeCell ref="H9:J9"/>
    <mergeCell ref="B16:AB16"/>
    <mergeCell ref="X11:X13"/>
    <mergeCell ref="W10:Y10"/>
    <mergeCell ref="B10:B13"/>
    <mergeCell ref="C10:C13"/>
    <mergeCell ref="D10:D13"/>
    <mergeCell ref="E10:E13"/>
    <mergeCell ref="F10:F13"/>
    <mergeCell ref="K9:S9"/>
    <mergeCell ref="K10:M10"/>
  </mergeCells>
  <conditionalFormatting sqref="A16:B16 AC16:XFD16 A52:B52 A88:B88 A124 AC124:XFD124 A51:AB51 A18:A20 A90 A17:J17 A89:J89 A7 T89:AB89 A125:XFD1048576 A123:XFD123 A1:XFD4 A15:XFD15 A6:XFD6 T17:XFD17 A53:AB53 AC18:XFD20 A87:AB87 AC51:XFD54 AC87:XFD90 AD55:XFD58 A54:A86 AC55:AC86 C7:XFD7">
    <cfRule type="expression" dxfId="30" priority="44">
      <formula>SEARCH("___",A1)</formula>
    </cfRule>
  </conditionalFormatting>
  <conditionalFormatting sqref="B18:J20 T18:AB20">
    <cfRule type="expression" dxfId="29" priority="43">
      <formula>SEARCH("___",B18)</formula>
    </cfRule>
  </conditionalFormatting>
  <conditionalFormatting sqref="K89:S89">
    <cfRule type="expression" dxfId="28" priority="31">
      <formula>SEARCH("___",K89)</formula>
    </cfRule>
  </conditionalFormatting>
  <conditionalFormatting sqref="K17:S17">
    <cfRule type="expression" dxfId="27" priority="29">
      <formula>SEARCH("___",K17)</formula>
    </cfRule>
  </conditionalFormatting>
  <conditionalFormatting sqref="K18:S20">
    <cfRule type="expression" dxfId="26" priority="28">
      <formula>SEARCH("___",K18)</formula>
    </cfRule>
  </conditionalFormatting>
  <conditionalFormatting sqref="B90:J90 T90:AB90">
    <cfRule type="expression" dxfId="25" priority="22">
      <formula>SEARCH("___",B90)</formula>
    </cfRule>
  </conditionalFormatting>
  <conditionalFormatting sqref="K90:S90">
    <cfRule type="expression" dxfId="24" priority="21">
      <formula>SEARCH("___",K90)</formula>
    </cfRule>
  </conditionalFormatting>
  <conditionalFormatting sqref="B54:AB86">
    <cfRule type="expression" dxfId="23" priority="17">
      <formula>SEARCH("___",#REF!)</formula>
    </cfRule>
  </conditionalFormatting>
  <conditionalFormatting sqref="A21:A50 AC21:XFD50">
    <cfRule type="expression" dxfId="22" priority="13">
      <formula>SEARCH("___",A21)</formula>
    </cfRule>
  </conditionalFormatting>
  <conditionalFormatting sqref="B21:J50 T21:AB50">
    <cfRule type="expression" dxfId="21" priority="12">
      <formula>SEARCH("___",B21)</formula>
    </cfRule>
  </conditionalFormatting>
  <conditionalFormatting sqref="K21:S50">
    <cfRule type="expression" dxfId="20" priority="11">
      <formula>SEARCH("___",K21)</formula>
    </cfRule>
  </conditionalFormatting>
  <conditionalFormatting sqref="A91:A122 AC91:XFD122">
    <cfRule type="expression" dxfId="19" priority="10">
      <formula>SEARCH("___",A91)</formula>
    </cfRule>
  </conditionalFormatting>
  <conditionalFormatting sqref="B91:J122 T91:AB122">
    <cfRule type="expression" dxfId="18" priority="9">
      <formula>SEARCH("___",B91)</formula>
    </cfRule>
  </conditionalFormatting>
  <conditionalFormatting sqref="K91:S122">
    <cfRule type="expression" dxfId="17" priority="8">
      <formula>SEARCH("___",K91)</formula>
    </cfRule>
  </conditionalFormatting>
  <conditionalFormatting sqref="B124">
    <cfRule type="expression" dxfId="16" priority="7">
      <formula>SEARCH("___",B124)</formula>
    </cfRule>
  </conditionalFormatting>
  <conditionalFormatting sqref="A5 C5:XFD5">
    <cfRule type="expression" dxfId="15" priority="6">
      <formula>SEARCH("___",A5)</formula>
    </cfRule>
  </conditionalFormatting>
  <conditionalFormatting sqref="B5">
    <cfRule type="expression" dxfId="14" priority="5">
      <formula>SEARCH("___",B5)</formula>
    </cfRule>
  </conditionalFormatting>
  <conditionalFormatting sqref="B7">
    <cfRule type="expression" dxfId="13" priority="4">
      <formula>SEARCH("___",B7)</formula>
    </cfRule>
  </conditionalFormatting>
  <conditionalFormatting sqref="A8:A14 AC8:XFD14">
    <cfRule type="expression" dxfId="12" priority="3">
      <formula>SEARCH("___",A8)</formula>
    </cfRule>
  </conditionalFormatting>
  <conditionalFormatting sqref="B14:AB14">
    <cfRule type="expression" dxfId="11" priority="2">
      <formula>SEARCH("___",#REF!)</formula>
    </cfRule>
  </conditionalFormatting>
  <conditionalFormatting sqref="B8 T9 T10:W10 B9:S13 T11:AB13 Z10:AB10">
    <cfRule type="expression" dxfId="10" priority="1">
      <formula>SEARCH("___",B8)</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15" id="{5731FDC8-ECF7-4AE3-930C-ECEB806D83E8}">
            <xm:f>SEARCH("___",'M2_T3A (1)'!#REF!)</xm:f>
            <x14:dxf>
              <fill>
                <patternFill>
                  <bgColor rgb="FFFFFF00"/>
                </patternFill>
              </fill>
            </x14:dxf>
          </x14:cfRule>
          <xm:sqref>AD59:XFD86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4"/>
    <outlinePr summaryBelow="0" summaryRight="0"/>
    <pageSetUpPr fitToPage="1"/>
  </sheetPr>
  <dimension ref="A1:Y128"/>
  <sheetViews>
    <sheetView showGridLines="0" topLeftCell="A103" zoomScale="90" zoomScaleNormal="90" zoomScaleSheetLayoutView="100" workbookViewId="0">
      <selection activeCell="B126" sqref="B126:X126"/>
    </sheetView>
  </sheetViews>
  <sheetFormatPr baseColWidth="10" defaultColWidth="11.42578125" defaultRowHeight="13.5" customHeight="1" x14ac:dyDescent="0.2"/>
  <cols>
    <col min="1" max="1" width="7.7109375" style="22" customWidth="1"/>
    <col min="2" max="24" width="10.7109375" style="2" customWidth="1"/>
    <col min="25" max="25" width="7.7109375" style="21" customWidth="1"/>
    <col min="26" max="16384" width="11.42578125" style="2"/>
  </cols>
  <sheetData>
    <row r="1" spans="1:25"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9"/>
    </row>
    <row r="2" spans="1:25"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9"/>
    </row>
    <row r="3" spans="1:25"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5"/>
    </row>
    <row r="4" spans="1:25"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9"/>
    </row>
    <row r="5" spans="1:25" s="130" customFormat="1" ht="15" customHeight="1" x14ac:dyDescent="0.2">
      <c r="A5" s="128"/>
      <c r="B5" s="127" t="s">
        <v>561</v>
      </c>
      <c r="C5" s="127"/>
      <c r="D5" s="127"/>
      <c r="E5" s="127"/>
      <c r="F5" s="127"/>
      <c r="G5" s="127"/>
      <c r="H5" s="127"/>
      <c r="I5" s="127"/>
      <c r="J5" s="127"/>
      <c r="K5" s="127"/>
      <c r="L5" s="127"/>
      <c r="M5" s="127"/>
      <c r="N5" s="127"/>
      <c r="O5" s="127"/>
      <c r="P5" s="127"/>
      <c r="Q5" s="127"/>
      <c r="R5" s="127"/>
      <c r="S5" s="127"/>
      <c r="T5" s="127"/>
      <c r="U5" s="127"/>
      <c r="V5" s="127"/>
      <c r="W5" s="127"/>
      <c r="X5" s="127"/>
      <c r="Y5" s="129"/>
    </row>
    <row r="6" spans="1:25"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9"/>
    </row>
    <row r="7" spans="1:25" ht="15" customHeight="1" x14ac:dyDescent="0.2">
      <c r="A7" s="70"/>
      <c r="B7" s="5" t="s">
        <v>392</v>
      </c>
      <c r="C7" s="5"/>
      <c r="D7" s="5"/>
      <c r="E7" s="5"/>
      <c r="F7" s="5"/>
      <c r="G7" s="5"/>
      <c r="H7" s="5"/>
      <c r="I7" s="5"/>
      <c r="J7" s="5"/>
      <c r="K7" s="5"/>
      <c r="L7" s="5"/>
      <c r="M7" s="5"/>
      <c r="N7" s="5"/>
      <c r="O7" s="71"/>
      <c r="P7" s="71"/>
      <c r="Q7" s="71"/>
      <c r="R7" s="71"/>
      <c r="S7" s="71"/>
      <c r="T7" s="71"/>
      <c r="U7" s="71"/>
      <c r="V7" s="71"/>
      <c r="W7" s="71"/>
      <c r="X7" s="99" t="str">
        <f>M1_T1A!Z7</f>
        <v>Update: September 2024</v>
      </c>
      <c r="Y7" s="77"/>
    </row>
    <row r="8" spans="1:25" ht="15" customHeight="1" x14ac:dyDescent="0.2">
      <c r="A8" s="73"/>
      <c r="B8" s="160" t="s">
        <v>562</v>
      </c>
      <c r="C8" s="172" t="s">
        <v>563</v>
      </c>
      <c r="D8" s="173"/>
      <c r="E8" s="173"/>
      <c r="F8" s="173"/>
      <c r="G8" s="173"/>
      <c r="H8" s="173"/>
      <c r="I8" s="173"/>
      <c r="J8" s="173"/>
      <c r="K8" s="173"/>
      <c r="L8" s="173"/>
      <c r="M8" s="173"/>
      <c r="N8" s="173"/>
      <c r="O8" s="173"/>
      <c r="P8" s="173"/>
      <c r="Q8" s="173"/>
      <c r="R8" s="173"/>
      <c r="S8" s="173"/>
      <c r="T8" s="173"/>
      <c r="U8" s="173"/>
      <c r="V8" s="173"/>
      <c r="W8" s="173"/>
      <c r="X8" s="174"/>
      <c r="Y8" s="77"/>
    </row>
    <row r="9" spans="1:25" ht="15" customHeight="1" x14ac:dyDescent="0.2">
      <c r="A9" s="73"/>
      <c r="B9" s="160"/>
      <c r="C9" s="160" t="s">
        <v>404</v>
      </c>
      <c r="D9" s="172" t="s">
        <v>564</v>
      </c>
      <c r="E9" s="173"/>
      <c r="F9" s="173"/>
      <c r="G9" s="173"/>
      <c r="H9" s="173"/>
      <c r="I9" s="173"/>
      <c r="J9" s="173"/>
      <c r="K9" s="173"/>
      <c r="L9" s="173"/>
      <c r="M9" s="173"/>
      <c r="N9" s="174"/>
      <c r="O9" s="160" t="s">
        <v>565</v>
      </c>
      <c r="P9" s="160"/>
      <c r="Q9" s="160"/>
      <c r="R9" s="160"/>
      <c r="S9" s="160"/>
      <c r="T9" s="160" t="s">
        <v>566</v>
      </c>
      <c r="U9" s="160" t="s">
        <v>567</v>
      </c>
      <c r="V9" s="160" t="s">
        <v>568</v>
      </c>
      <c r="W9" s="201" t="s">
        <v>569</v>
      </c>
      <c r="X9" s="201"/>
      <c r="Y9" s="77"/>
    </row>
    <row r="10" spans="1:25" ht="15" customHeight="1" x14ac:dyDescent="0.2">
      <c r="A10" s="73"/>
      <c r="B10" s="160"/>
      <c r="C10" s="160"/>
      <c r="D10" s="160" t="s">
        <v>404</v>
      </c>
      <c r="E10" s="160" t="s">
        <v>570</v>
      </c>
      <c r="F10" s="160"/>
      <c r="G10" s="160"/>
      <c r="H10" s="160" t="s">
        <v>571</v>
      </c>
      <c r="I10" s="160"/>
      <c r="J10" s="160"/>
      <c r="K10" s="172" t="s">
        <v>433</v>
      </c>
      <c r="L10" s="173"/>
      <c r="M10" s="173"/>
      <c r="N10" s="174"/>
      <c r="O10" s="160" t="s">
        <v>404</v>
      </c>
      <c r="P10" s="160" t="s">
        <v>572</v>
      </c>
      <c r="Q10" s="160" t="s">
        <v>573</v>
      </c>
      <c r="R10" s="160" t="s">
        <v>574</v>
      </c>
      <c r="S10" s="160" t="s">
        <v>575</v>
      </c>
      <c r="T10" s="160"/>
      <c r="U10" s="160"/>
      <c r="V10" s="160"/>
      <c r="W10" s="160" t="s">
        <v>404</v>
      </c>
      <c r="X10" s="160" t="s">
        <v>576</v>
      </c>
      <c r="Y10" s="77"/>
    </row>
    <row r="11" spans="1:25" ht="15" customHeight="1" x14ac:dyDescent="0.2">
      <c r="A11" s="73"/>
      <c r="B11" s="160"/>
      <c r="C11" s="160"/>
      <c r="D11" s="160"/>
      <c r="E11" s="160" t="s">
        <v>404</v>
      </c>
      <c r="F11" s="160" t="s">
        <v>577</v>
      </c>
      <c r="G11" s="160" t="s">
        <v>578</v>
      </c>
      <c r="H11" s="188" t="s">
        <v>404</v>
      </c>
      <c r="I11" s="160" t="s">
        <v>577</v>
      </c>
      <c r="J11" s="160" t="s">
        <v>578</v>
      </c>
      <c r="K11" s="188" t="s">
        <v>404</v>
      </c>
      <c r="L11" s="160" t="s">
        <v>577</v>
      </c>
      <c r="M11" s="160" t="s">
        <v>578</v>
      </c>
      <c r="N11" s="149" t="s">
        <v>6</v>
      </c>
      <c r="O11" s="160"/>
      <c r="P11" s="160"/>
      <c r="Q11" s="160"/>
      <c r="R11" s="160"/>
      <c r="S11" s="160"/>
      <c r="T11" s="160"/>
      <c r="U11" s="160"/>
      <c r="V11" s="160"/>
      <c r="W11" s="160"/>
      <c r="X11" s="160"/>
      <c r="Y11" s="77"/>
    </row>
    <row r="12" spans="1:25" ht="15" customHeight="1" x14ac:dyDescent="0.2">
      <c r="A12" s="73"/>
      <c r="B12" s="160"/>
      <c r="C12" s="160"/>
      <c r="D12" s="160"/>
      <c r="E12" s="160"/>
      <c r="F12" s="160"/>
      <c r="G12" s="160"/>
      <c r="H12" s="189"/>
      <c r="I12" s="160"/>
      <c r="J12" s="160"/>
      <c r="K12" s="189"/>
      <c r="L12" s="160"/>
      <c r="M12" s="160"/>
      <c r="N12" s="160" t="s">
        <v>404</v>
      </c>
      <c r="O12" s="160"/>
      <c r="P12" s="160"/>
      <c r="Q12" s="160"/>
      <c r="R12" s="160"/>
      <c r="S12" s="160"/>
      <c r="T12" s="160"/>
      <c r="U12" s="160"/>
      <c r="V12" s="160"/>
      <c r="W12" s="160"/>
      <c r="X12" s="160"/>
      <c r="Y12" s="77"/>
    </row>
    <row r="13" spans="1:25" ht="15" customHeight="1" x14ac:dyDescent="0.2">
      <c r="A13" s="73"/>
      <c r="B13" s="160"/>
      <c r="C13" s="160"/>
      <c r="D13" s="160"/>
      <c r="E13" s="160"/>
      <c r="F13" s="160"/>
      <c r="G13" s="160"/>
      <c r="H13" s="189"/>
      <c r="I13" s="160"/>
      <c r="J13" s="160"/>
      <c r="K13" s="189"/>
      <c r="L13" s="160"/>
      <c r="M13" s="160"/>
      <c r="N13" s="160"/>
      <c r="O13" s="160"/>
      <c r="P13" s="160"/>
      <c r="Q13" s="160"/>
      <c r="R13" s="160"/>
      <c r="S13" s="160"/>
      <c r="T13" s="160"/>
      <c r="U13" s="160"/>
      <c r="V13" s="160"/>
      <c r="W13" s="160"/>
      <c r="X13" s="160"/>
      <c r="Y13" s="77"/>
    </row>
    <row r="14" spans="1:25" ht="15" customHeight="1" x14ac:dyDescent="0.2">
      <c r="A14" s="73"/>
      <c r="B14" s="160"/>
      <c r="C14" s="160"/>
      <c r="D14" s="160"/>
      <c r="E14" s="160"/>
      <c r="F14" s="160"/>
      <c r="G14" s="160"/>
      <c r="H14" s="189"/>
      <c r="I14" s="160"/>
      <c r="J14" s="160"/>
      <c r="K14" s="189"/>
      <c r="L14" s="160"/>
      <c r="M14" s="160"/>
      <c r="N14" s="160"/>
      <c r="O14" s="160"/>
      <c r="P14" s="160"/>
      <c r="Q14" s="160"/>
      <c r="R14" s="160"/>
      <c r="S14" s="160"/>
      <c r="T14" s="160"/>
      <c r="U14" s="160"/>
      <c r="V14" s="160"/>
      <c r="W14" s="160"/>
      <c r="X14" s="160"/>
      <c r="Y14" s="77"/>
    </row>
    <row r="15" spans="1:25" ht="15" customHeight="1" x14ac:dyDescent="0.2">
      <c r="A15" s="73"/>
      <c r="B15" s="160"/>
      <c r="C15" s="160"/>
      <c r="D15" s="160"/>
      <c r="E15" s="160"/>
      <c r="F15" s="160"/>
      <c r="G15" s="160"/>
      <c r="H15" s="178"/>
      <c r="I15" s="160"/>
      <c r="J15" s="160"/>
      <c r="K15" s="178"/>
      <c r="L15" s="160"/>
      <c r="M15" s="160"/>
      <c r="N15" s="160"/>
      <c r="O15" s="160"/>
      <c r="P15" s="160"/>
      <c r="Q15" s="160"/>
      <c r="R15" s="160"/>
      <c r="S15" s="160"/>
      <c r="T15" s="160"/>
      <c r="U15" s="160"/>
      <c r="V15" s="160"/>
      <c r="W15" s="160"/>
      <c r="X15" s="160"/>
      <c r="Y15" s="77"/>
    </row>
    <row r="16" spans="1:25"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11" t="s">
        <v>33</v>
      </c>
      <c r="Y16" s="77"/>
    </row>
    <row r="17" spans="1:25" ht="15" customHeight="1" x14ac:dyDescent="0.2">
      <c r="A17" s="73"/>
      <c r="B17" s="3"/>
      <c r="C17" s="4"/>
      <c r="D17" s="4"/>
      <c r="E17" s="4"/>
      <c r="F17" s="4"/>
      <c r="G17" s="4"/>
      <c r="H17" s="4"/>
      <c r="I17" s="4"/>
      <c r="J17" s="4"/>
      <c r="K17" s="4"/>
      <c r="L17" s="4"/>
      <c r="M17" s="4"/>
      <c r="N17" s="4"/>
      <c r="O17" s="4"/>
      <c r="P17" s="4"/>
      <c r="Q17" s="4"/>
      <c r="R17" s="4"/>
      <c r="S17" s="4"/>
      <c r="T17" s="4"/>
      <c r="U17" s="4"/>
      <c r="V17" s="4"/>
      <c r="W17" s="4"/>
      <c r="X17" s="8"/>
      <c r="Y17" s="77"/>
    </row>
    <row r="18" spans="1:25" s="38" customFormat="1" ht="15" customHeight="1" x14ac:dyDescent="0.25">
      <c r="A18" s="73"/>
      <c r="B18" s="179" t="s">
        <v>413</v>
      </c>
      <c r="C18" s="180"/>
      <c r="D18" s="180"/>
      <c r="E18" s="180"/>
      <c r="F18" s="180"/>
      <c r="G18" s="180"/>
      <c r="H18" s="180"/>
      <c r="I18" s="180"/>
      <c r="J18" s="180"/>
      <c r="K18" s="180"/>
      <c r="L18" s="180"/>
      <c r="M18" s="180"/>
      <c r="N18" s="180"/>
      <c r="O18" s="180"/>
      <c r="P18" s="180"/>
      <c r="Q18" s="180"/>
      <c r="R18" s="180"/>
      <c r="S18" s="180"/>
      <c r="T18" s="180"/>
      <c r="U18" s="180"/>
      <c r="V18" s="180"/>
      <c r="W18" s="180"/>
      <c r="X18" s="181"/>
      <c r="Y18" s="73"/>
    </row>
    <row r="19" spans="1:25" s="26" customFormat="1" ht="15" customHeight="1" x14ac:dyDescent="0.2">
      <c r="A19" s="69"/>
      <c r="B19" s="33" t="s">
        <v>620</v>
      </c>
      <c r="C19" s="31" t="s">
        <v>785</v>
      </c>
      <c r="D19" s="31" t="s">
        <v>865</v>
      </c>
      <c r="E19" s="31" t="s">
        <v>866</v>
      </c>
      <c r="F19" s="31" t="s">
        <v>867</v>
      </c>
      <c r="G19" s="31" t="s">
        <v>868</v>
      </c>
      <c r="H19" s="31" t="s">
        <v>869</v>
      </c>
      <c r="I19" s="31" t="s">
        <v>870</v>
      </c>
      <c r="J19" s="31" t="s">
        <v>871</v>
      </c>
      <c r="K19" s="31" t="s">
        <v>872</v>
      </c>
      <c r="L19" s="31" t="s">
        <v>873</v>
      </c>
      <c r="M19" s="31" t="s">
        <v>874</v>
      </c>
      <c r="N19" s="31" t="s">
        <v>875</v>
      </c>
      <c r="O19" s="31" t="s">
        <v>876</v>
      </c>
      <c r="P19" s="31" t="s">
        <v>877</v>
      </c>
      <c r="Q19" s="31" t="s">
        <v>878</v>
      </c>
      <c r="R19" s="31" t="s">
        <v>879</v>
      </c>
      <c r="S19" s="31" t="s">
        <v>880</v>
      </c>
      <c r="T19" s="31" t="s">
        <v>881</v>
      </c>
      <c r="U19" s="31" t="s">
        <v>882</v>
      </c>
      <c r="V19" s="31" t="s">
        <v>883</v>
      </c>
      <c r="W19" s="31" t="s">
        <v>884</v>
      </c>
      <c r="X19" s="32" t="s">
        <v>885</v>
      </c>
      <c r="Y19" s="76" t="s">
        <v>64</v>
      </c>
    </row>
    <row r="20" spans="1:25" s="48" customFormat="1" ht="15" customHeight="1" x14ac:dyDescent="0.25">
      <c r="A20" s="73">
        <v>1991</v>
      </c>
      <c r="B20" s="138">
        <v>-1419</v>
      </c>
      <c r="C20" s="138">
        <v>19217</v>
      </c>
      <c r="D20" s="138">
        <v>13412</v>
      </c>
      <c r="E20" s="138">
        <v>11304</v>
      </c>
      <c r="F20" s="138">
        <v>-50</v>
      </c>
      <c r="G20" s="138">
        <v>11354</v>
      </c>
      <c r="H20" s="138">
        <v>900</v>
      </c>
      <c r="I20" s="138">
        <v>67</v>
      </c>
      <c r="J20" s="138">
        <v>833</v>
      </c>
      <c r="K20" s="138">
        <v>1207</v>
      </c>
      <c r="L20" s="138">
        <v>-2</v>
      </c>
      <c r="M20" s="138">
        <v>1209</v>
      </c>
      <c r="N20" s="138" t="s">
        <v>9</v>
      </c>
      <c r="O20" s="138">
        <v>-1775</v>
      </c>
      <c r="P20" s="138">
        <v>-10745</v>
      </c>
      <c r="Q20" s="138">
        <v>5734</v>
      </c>
      <c r="R20" s="138">
        <v>3235</v>
      </c>
      <c r="S20" s="138" t="s">
        <v>9</v>
      </c>
      <c r="T20" s="138">
        <v>4741</v>
      </c>
      <c r="U20" s="138">
        <v>1401</v>
      </c>
      <c r="V20" s="138">
        <v>352</v>
      </c>
      <c r="W20" s="138">
        <v>1087</v>
      </c>
      <c r="X20" s="138">
        <v>539</v>
      </c>
      <c r="Y20" s="73">
        <f>A20</f>
        <v>1991</v>
      </c>
    </row>
    <row r="21" spans="1:25" s="48" customFormat="1" ht="15" customHeight="1" x14ac:dyDescent="0.25">
      <c r="A21" s="73">
        <v>1992</v>
      </c>
      <c r="B21" s="138">
        <v>-30318</v>
      </c>
      <c r="C21" s="138">
        <v>5092</v>
      </c>
      <c r="D21" s="138">
        <v>5874</v>
      </c>
      <c r="E21" s="138">
        <v>5782</v>
      </c>
      <c r="F21" s="138">
        <v>1027</v>
      </c>
      <c r="G21" s="138">
        <v>4754</v>
      </c>
      <c r="H21" s="138">
        <v>-1964</v>
      </c>
      <c r="I21" s="138">
        <v>-2296</v>
      </c>
      <c r="J21" s="138">
        <v>332</v>
      </c>
      <c r="K21" s="138">
        <v>2041</v>
      </c>
      <c r="L21" s="138">
        <v>-60</v>
      </c>
      <c r="M21" s="138">
        <v>2101</v>
      </c>
      <c r="N21" s="138">
        <v>15</v>
      </c>
      <c r="O21" s="138">
        <v>11368</v>
      </c>
      <c r="P21" s="138">
        <v>-10348</v>
      </c>
      <c r="Q21" s="138">
        <v>18674</v>
      </c>
      <c r="R21" s="138">
        <v>3044</v>
      </c>
      <c r="S21" s="138">
        <v>-2</v>
      </c>
      <c r="T21" s="138">
        <v>-13995</v>
      </c>
      <c r="U21" s="138">
        <v>372</v>
      </c>
      <c r="V21" s="138">
        <v>1052</v>
      </c>
      <c r="W21" s="138">
        <v>420</v>
      </c>
      <c r="X21" s="138">
        <v>212</v>
      </c>
      <c r="Y21" s="73">
        <f t="shared" ref="Y21:Y52" si="0">A21</f>
        <v>1992</v>
      </c>
    </row>
    <row r="22" spans="1:25" s="48" customFormat="1" ht="15" customHeight="1" x14ac:dyDescent="0.25">
      <c r="A22" s="73">
        <v>1993</v>
      </c>
      <c r="B22" s="138">
        <v>75502</v>
      </c>
      <c r="C22" s="138">
        <v>111690</v>
      </c>
      <c r="D22" s="138">
        <v>30633</v>
      </c>
      <c r="E22" s="138">
        <v>23145</v>
      </c>
      <c r="F22" s="138">
        <v>9627</v>
      </c>
      <c r="G22" s="138">
        <v>13518</v>
      </c>
      <c r="H22" s="138">
        <v>4135</v>
      </c>
      <c r="I22" s="138">
        <v>3918</v>
      </c>
      <c r="J22" s="138">
        <v>218</v>
      </c>
      <c r="K22" s="138">
        <v>3343</v>
      </c>
      <c r="L22" s="138">
        <v>-12</v>
      </c>
      <c r="M22" s="138">
        <v>3355</v>
      </c>
      <c r="N22" s="138">
        <v>10</v>
      </c>
      <c r="O22" s="138">
        <v>80636</v>
      </c>
      <c r="P22" s="138">
        <v>51362</v>
      </c>
      <c r="Q22" s="138">
        <v>26614</v>
      </c>
      <c r="R22" s="138">
        <v>2665</v>
      </c>
      <c r="S22" s="138">
        <v>-4</v>
      </c>
      <c r="T22" s="138">
        <v>-1541</v>
      </c>
      <c r="U22" s="138">
        <v>755</v>
      </c>
      <c r="V22" s="138">
        <v>1203</v>
      </c>
      <c r="W22" s="138">
        <v>4</v>
      </c>
      <c r="X22" s="138">
        <v>280</v>
      </c>
      <c r="Y22" s="73">
        <f t="shared" si="0"/>
        <v>1993</v>
      </c>
    </row>
    <row r="23" spans="1:25" s="48" customFormat="1" ht="15" customHeight="1" x14ac:dyDescent="0.25">
      <c r="A23" s="73">
        <v>1994</v>
      </c>
      <c r="B23" s="138">
        <v>-66496</v>
      </c>
      <c r="C23" s="138">
        <v>-1771</v>
      </c>
      <c r="D23" s="138">
        <v>10586</v>
      </c>
      <c r="E23" s="138">
        <v>4206</v>
      </c>
      <c r="F23" s="138">
        <v>-6875</v>
      </c>
      <c r="G23" s="138">
        <v>11081</v>
      </c>
      <c r="H23" s="138">
        <v>3774</v>
      </c>
      <c r="I23" s="138">
        <v>4021</v>
      </c>
      <c r="J23" s="138">
        <v>-247</v>
      </c>
      <c r="K23" s="138">
        <v>2606</v>
      </c>
      <c r="L23" s="138">
        <v>13</v>
      </c>
      <c r="M23" s="138">
        <v>2593</v>
      </c>
      <c r="N23" s="138" t="s">
        <v>9</v>
      </c>
      <c r="O23" s="138">
        <v>-21187</v>
      </c>
      <c r="P23" s="138">
        <v>-19827</v>
      </c>
      <c r="Q23" s="138">
        <v>3056</v>
      </c>
      <c r="R23" s="138">
        <v>-4283</v>
      </c>
      <c r="S23" s="138">
        <v>-133</v>
      </c>
      <c r="T23" s="138">
        <v>6686</v>
      </c>
      <c r="U23" s="138">
        <v>1048</v>
      </c>
      <c r="V23" s="138">
        <v>1269</v>
      </c>
      <c r="W23" s="138">
        <v>-173</v>
      </c>
      <c r="X23" s="138">
        <v>161</v>
      </c>
      <c r="Y23" s="73">
        <f t="shared" si="0"/>
        <v>1994</v>
      </c>
    </row>
    <row r="24" spans="1:25" s="48" customFormat="1" ht="15" customHeight="1" x14ac:dyDescent="0.25">
      <c r="A24" s="73">
        <v>1995</v>
      </c>
      <c r="B24" s="138">
        <v>-28123</v>
      </c>
      <c r="C24" s="138">
        <v>45264</v>
      </c>
      <c r="D24" s="138">
        <v>21561</v>
      </c>
      <c r="E24" s="138">
        <v>14804</v>
      </c>
      <c r="F24" s="138">
        <v>3796</v>
      </c>
      <c r="G24" s="138">
        <v>11008</v>
      </c>
      <c r="H24" s="138">
        <v>5527</v>
      </c>
      <c r="I24" s="138">
        <v>3945</v>
      </c>
      <c r="J24" s="138">
        <v>1582</v>
      </c>
      <c r="K24" s="138">
        <v>1230</v>
      </c>
      <c r="L24" s="138">
        <v>36</v>
      </c>
      <c r="M24" s="138">
        <v>1194</v>
      </c>
      <c r="N24" s="138" t="s">
        <v>9</v>
      </c>
      <c r="O24" s="138">
        <v>16079</v>
      </c>
      <c r="P24" s="138">
        <v>24800</v>
      </c>
      <c r="Q24" s="138">
        <v>-11881</v>
      </c>
      <c r="R24" s="138">
        <v>3365</v>
      </c>
      <c r="S24" s="138">
        <v>-205</v>
      </c>
      <c r="T24" s="138">
        <v>3945</v>
      </c>
      <c r="U24" s="138">
        <v>1163</v>
      </c>
      <c r="V24" s="138">
        <v>891</v>
      </c>
      <c r="W24" s="138">
        <v>1624</v>
      </c>
      <c r="X24" s="138">
        <v>1169</v>
      </c>
      <c r="Y24" s="73">
        <f t="shared" si="0"/>
        <v>1995</v>
      </c>
    </row>
    <row r="25" spans="1:25" s="48" customFormat="1" ht="15" customHeight="1" x14ac:dyDescent="0.25">
      <c r="A25" s="73">
        <v>1996</v>
      </c>
      <c r="B25" s="138">
        <v>-5363</v>
      </c>
      <c r="C25" s="138">
        <v>31773</v>
      </c>
      <c r="D25" s="138">
        <v>19612</v>
      </c>
      <c r="E25" s="138">
        <v>16310</v>
      </c>
      <c r="F25" s="138">
        <v>8328</v>
      </c>
      <c r="G25" s="138">
        <v>7983</v>
      </c>
      <c r="H25" s="138">
        <v>2589</v>
      </c>
      <c r="I25" s="138">
        <v>1424</v>
      </c>
      <c r="J25" s="138">
        <v>1166</v>
      </c>
      <c r="K25" s="138">
        <v>720</v>
      </c>
      <c r="L25" s="138">
        <v>-6</v>
      </c>
      <c r="M25" s="138">
        <v>726</v>
      </c>
      <c r="N25" s="138">
        <v>-8</v>
      </c>
      <c r="O25" s="138">
        <v>7801</v>
      </c>
      <c r="P25" s="138">
        <v>13837</v>
      </c>
      <c r="Q25" s="138">
        <v>-5333</v>
      </c>
      <c r="R25" s="138">
        <v>-446</v>
      </c>
      <c r="S25" s="138">
        <v>-256</v>
      </c>
      <c r="T25" s="138">
        <v>1012</v>
      </c>
      <c r="U25" s="138">
        <v>1196</v>
      </c>
      <c r="V25" s="138">
        <v>1687</v>
      </c>
      <c r="W25" s="138">
        <v>464</v>
      </c>
      <c r="X25" s="138">
        <v>942</v>
      </c>
      <c r="Y25" s="73">
        <f t="shared" si="0"/>
        <v>1996</v>
      </c>
    </row>
    <row r="26" spans="1:25" s="48" customFormat="1" ht="15" customHeight="1" x14ac:dyDescent="0.25">
      <c r="A26" s="73">
        <v>1997</v>
      </c>
      <c r="B26" s="138">
        <v>-36768</v>
      </c>
      <c r="C26" s="138">
        <v>73402</v>
      </c>
      <c r="D26" s="138">
        <v>46913</v>
      </c>
      <c r="E26" s="138">
        <v>44006</v>
      </c>
      <c r="F26" s="138">
        <v>17080</v>
      </c>
      <c r="G26" s="138">
        <v>26927</v>
      </c>
      <c r="H26" s="138">
        <v>1331</v>
      </c>
      <c r="I26" s="138">
        <v>265</v>
      </c>
      <c r="J26" s="138">
        <v>1066</v>
      </c>
      <c r="K26" s="138">
        <v>1575</v>
      </c>
      <c r="L26" s="138">
        <v>-15</v>
      </c>
      <c r="M26" s="138">
        <v>1590</v>
      </c>
      <c r="N26" s="138" t="s">
        <v>9</v>
      </c>
      <c r="O26" s="138">
        <v>19032</v>
      </c>
      <c r="P26" s="138">
        <v>26526</v>
      </c>
      <c r="Q26" s="138">
        <v>-7486</v>
      </c>
      <c r="R26" s="138">
        <v>248</v>
      </c>
      <c r="S26" s="138">
        <v>-256</v>
      </c>
      <c r="T26" s="138">
        <v>4277</v>
      </c>
      <c r="U26" s="138">
        <v>757</v>
      </c>
      <c r="V26" s="138">
        <v>1191</v>
      </c>
      <c r="W26" s="138">
        <v>1232</v>
      </c>
      <c r="X26" s="138">
        <v>726</v>
      </c>
      <c r="Y26" s="73">
        <f t="shared" si="0"/>
        <v>1997</v>
      </c>
    </row>
    <row r="27" spans="1:25" s="48" customFormat="1" ht="15" customHeight="1" x14ac:dyDescent="0.25">
      <c r="A27" s="73">
        <v>1998</v>
      </c>
      <c r="B27" s="138">
        <v>-80353</v>
      </c>
      <c r="C27" s="138">
        <v>76838</v>
      </c>
      <c r="D27" s="138">
        <v>31233</v>
      </c>
      <c r="E27" s="138">
        <v>28429</v>
      </c>
      <c r="F27" s="138">
        <v>-2962</v>
      </c>
      <c r="G27" s="138">
        <v>31391</v>
      </c>
      <c r="H27" s="138">
        <v>1507</v>
      </c>
      <c r="I27" s="138">
        <v>1137</v>
      </c>
      <c r="J27" s="138">
        <v>370</v>
      </c>
      <c r="K27" s="138">
        <v>964</v>
      </c>
      <c r="L27" s="138">
        <v>84</v>
      </c>
      <c r="M27" s="138">
        <v>880</v>
      </c>
      <c r="N27" s="138">
        <v>333</v>
      </c>
      <c r="O27" s="138">
        <v>43843</v>
      </c>
      <c r="P27" s="138">
        <v>40008</v>
      </c>
      <c r="Q27" s="138">
        <v>4186</v>
      </c>
      <c r="R27" s="138">
        <v>-96</v>
      </c>
      <c r="S27" s="138">
        <v>-256</v>
      </c>
      <c r="T27" s="138">
        <v>-2281</v>
      </c>
      <c r="U27" s="138">
        <v>57</v>
      </c>
      <c r="V27" s="138">
        <v>1316</v>
      </c>
      <c r="W27" s="138">
        <v>2670</v>
      </c>
      <c r="X27" s="138">
        <v>1484</v>
      </c>
      <c r="Y27" s="73">
        <f t="shared" si="0"/>
        <v>1998</v>
      </c>
    </row>
    <row r="28" spans="1:25" s="48" customFormat="1" ht="15" customHeight="1" x14ac:dyDescent="0.25">
      <c r="A28" s="73">
        <v>1999</v>
      </c>
      <c r="B28" s="138">
        <v>-44288</v>
      </c>
      <c r="C28" s="138">
        <v>67316</v>
      </c>
      <c r="D28" s="138">
        <v>52881</v>
      </c>
      <c r="E28" s="138">
        <v>49261</v>
      </c>
      <c r="F28" s="138">
        <v>6544</v>
      </c>
      <c r="G28" s="138">
        <v>42717</v>
      </c>
      <c r="H28" s="138">
        <v>3120</v>
      </c>
      <c r="I28" s="138">
        <v>1055</v>
      </c>
      <c r="J28" s="138">
        <v>2065</v>
      </c>
      <c r="K28" s="138">
        <v>500</v>
      </c>
      <c r="L28" s="138">
        <v>124</v>
      </c>
      <c r="M28" s="138">
        <v>376</v>
      </c>
      <c r="N28" s="138" t="s">
        <v>9</v>
      </c>
      <c r="O28" s="138">
        <v>7811</v>
      </c>
      <c r="P28" s="138">
        <v>-7840</v>
      </c>
      <c r="Q28" s="138">
        <v>-24310</v>
      </c>
      <c r="R28" s="138">
        <v>-7582</v>
      </c>
      <c r="S28" s="138">
        <v>47543</v>
      </c>
      <c r="T28" s="138">
        <v>1970</v>
      </c>
      <c r="U28" s="138">
        <v>3163</v>
      </c>
      <c r="V28" s="138">
        <v>956</v>
      </c>
      <c r="W28" s="138">
        <v>534</v>
      </c>
      <c r="X28" s="138">
        <v>1272</v>
      </c>
      <c r="Y28" s="73">
        <f t="shared" si="0"/>
        <v>1999</v>
      </c>
    </row>
    <row r="29" spans="1:25" s="48" customFormat="1" ht="15" customHeight="1" x14ac:dyDescent="0.25">
      <c r="A29" s="73">
        <v>2000</v>
      </c>
      <c r="B29" s="138">
        <v>-48346</v>
      </c>
      <c r="C29" s="138">
        <v>86162</v>
      </c>
      <c r="D29" s="138">
        <v>66720</v>
      </c>
      <c r="E29" s="138">
        <v>57760</v>
      </c>
      <c r="F29" s="138">
        <v>17604</v>
      </c>
      <c r="G29" s="138">
        <v>40156</v>
      </c>
      <c r="H29" s="138">
        <v>7849</v>
      </c>
      <c r="I29" s="138">
        <v>7820</v>
      </c>
      <c r="J29" s="138">
        <v>30</v>
      </c>
      <c r="K29" s="138">
        <v>1112</v>
      </c>
      <c r="L29" s="138">
        <v>33</v>
      </c>
      <c r="M29" s="138">
        <v>1079</v>
      </c>
      <c r="N29" s="138" t="s">
        <v>9</v>
      </c>
      <c r="O29" s="138">
        <v>8536</v>
      </c>
      <c r="P29" s="138">
        <v>42491</v>
      </c>
      <c r="Q29" s="138">
        <v>-11324</v>
      </c>
      <c r="R29" s="138">
        <v>19343</v>
      </c>
      <c r="S29" s="138">
        <v>-41972</v>
      </c>
      <c r="T29" s="138">
        <v>8505</v>
      </c>
      <c r="U29" s="138">
        <v>831</v>
      </c>
      <c r="V29" s="138">
        <v>1254</v>
      </c>
      <c r="W29" s="138">
        <v>315</v>
      </c>
      <c r="X29" s="138">
        <v>1019</v>
      </c>
      <c r="Y29" s="73">
        <f t="shared" si="0"/>
        <v>2000</v>
      </c>
    </row>
    <row r="30" spans="1:25" s="48" customFormat="1" ht="15" customHeight="1" x14ac:dyDescent="0.25">
      <c r="A30" s="73">
        <v>2001</v>
      </c>
      <c r="B30" s="138">
        <v>30933</v>
      </c>
      <c r="C30" s="138">
        <v>115800</v>
      </c>
      <c r="D30" s="138">
        <v>72660</v>
      </c>
      <c r="E30" s="138">
        <v>75213</v>
      </c>
      <c r="F30" s="138">
        <v>27577</v>
      </c>
      <c r="G30" s="138">
        <v>47636</v>
      </c>
      <c r="H30" s="138">
        <v>-2296</v>
      </c>
      <c r="I30" s="138">
        <v>-4862</v>
      </c>
      <c r="J30" s="138">
        <v>2566</v>
      </c>
      <c r="K30" s="138">
        <v>-257</v>
      </c>
      <c r="L30" s="138" t="s">
        <v>9</v>
      </c>
      <c r="M30" s="138">
        <v>-257</v>
      </c>
      <c r="N30" s="138" t="s">
        <v>9</v>
      </c>
      <c r="O30" s="138">
        <v>36789</v>
      </c>
      <c r="P30" s="138">
        <v>52130</v>
      </c>
      <c r="Q30" s="138">
        <v>24156</v>
      </c>
      <c r="R30" s="138">
        <v>-15483</v>
      </c>
      <c r="S30" s="138">
        <v>-24015</v>
      </c>
      <c r="T30" s="138">
        <v>-1452</v>
      </c>
      <c r="U30" s="138">
        <v>7061</v>
      </c>
      <c r="V30" s="138">
        <v>648</v>
      </c>
      <c r="W30" s="138">
        <v>94</v>
      </c>
      <c r="X30" s="138">
        <v>242</v>
      </c>
      <c r="Y30" s="73">
        <f t="shared" si="0"/>
        <v>2001</v>
      </c>
    </row>
    <row r="31" spans="1:25" s="48" customFormat="1" ht="15" customHeight="1" x14ac:dyDescent="0.25">
      <c r="A31" s="73">
        <v>2002</v>
      </c>
      <c r="B31" s="138">
        <v>113229</v>
      </c>
      <c r="C31" s="138">
        <v>169653</v>
      </c>
      <c r="D31" s="138">
        <v>37660</v>
      </c>
      <c r="E31" s="138">
        <v>33566</v>
      </c>
      <c r="F31" s="138">
        <v>-224</v>
      </c>
      <c r="G31" s="138">
        <v>33790</v>
      </c>
      <c r="H31" s="138">
        <v>4312</v>
      </c>
      <c r="I31" s="138">
        <v>2646</v>
      </c>
      <c r="J31" s="138">
        <v>1665</v>
      </c>
      <c r="K31" s="138">
        <v>-218</v>
      </c>
      <c r="L31" s="138" t="s">
        <v>9</v>
      </c>
      <c r="M31" s="138">
        <v>-218</v>
      </c>
      <c r="N31" s="138" t="s">
        <v>9</v>
      </c>
      <c r="O31" s="138">
        <v>134539</v>
      </c>
      <c r="P31" s="138">
        <v>98896</v>
      </c>
      <c r="Q31" s="138">
        <v>6293</v>
      </c>
      <c r="R31" s="138">
        <v>-6659</v>
      </c>
      <c r="S31" s="138">
        <v>36010</v>
      </c>
      <c r="T31" s="138">
        <v>541</v>
      </c>
      <c r="U31" s="138">
        <v>-4367</v>
      </c>
      <c r="V31" s="138">
        <v>991</v>
      </c>
      <c r="W31" s="138">
        <v>290</v>
      </c>
      <c r="X31" s="138">
        <v>705</v>
      </c>
      <c r="Y31" s="73">
        <f t="shared" si="0"/>
        <v>2002</v>
      </c>
    </row>
    <row r="32" spans="1:25" s="48" customFormat="1" ht="15" customHeight="1" x14ac:dyDescent="0.25">
      <c r="A32" s="73">
        <v>2003</v>
      </c>
      <c r="B32" s="138">
        <v>124667</v>
      </c>
      <c r="C32" s="138">
        <v>161014</v>
      </c>
      <c r="D32" s="138">
        <v>61703</v>
      </c>
      <c r="E32" s="138">
        <v>57502</v>
      </c>
      <c r="F32" s="138">
        <v>24947</v>
      </c>
      <c r="G32" s="138">
        <v>32555</v>
      </c>
      <c r="H32" s="138">
        <v>4896</v>
      </c>
      <c r="I32" s="138">
        <v>2505</v>
      </c>
      <c r="J32" s="138">
        <v>2392</v>
      </c>
      <c r="K32" s="138">
        <v>-694</v>
      </c>
      <c r="L32" s="138" t="s">
        <v>9</v>
      </c>
      <c r="M32" s="138">
        <v>-694</v>
      </c>
      <c r="N32" s="138" t="s">
        <v>9</v>
      </c>
      <c r="O32" s="138">
        <v>93219</v>
      </c>
      <c r="P32" s="138">
        <v>65101</v>
      </c>
      <c r="Q32" s="138">
        <v>28643</v>
      </c>
      <c r="R32" s="138">
        <v>-293</v>
      </c>
      <c r="S32" s="138">
        <v>-230</v>
      </c>
      <c r="T32" s="138">
        <v>-2334</v>
      </c>
      <c r="U32" s="138">
        <v>5539</v>
      </c>
      <c r="V32" s="138">
        <v>1301</v>
      </c>
      <c r="W32" s="138">
        <v>1586</v>
      </c>
      <c r="X32" s="138">
        <v>1912</v>
      </c>
      <c r="Y32" s="73">
        <f t="shared" si="0"/>
        <v>2003</v>
      </c>
    </row>
    <row r="33" spans="1:25" s="48" customFormat="1" ht="15" customHeight="1" x14ac:dyDescent="0.25">
      <c r="A33" s="73">
        <v>2004</v>
      </c>
      <c r="B33" s="138">
        <v>98250</v>
      </c>
      <c r="C33" s="138">
        <v>148173</v>
      </c>
      <c r="D33" s="138">
        <v>26288</v>
      </c>
      <c r="E33" s="138">
        <v>25471</v>
      </c>
      <c r="F33" s="138">
        <v>31771</v>
      </c>
      <c r="G33" s="138">
        <v>-6300</v>
      </c>
      <c r="H33" s="138">
        <v>1621</v>
      </c>
      <c r="I33" s="138">
        <v>743</v>
      </c>
      <c r="J33" s="138">
        <v>877</v>
      </c>
      <c r="K33" s="138">
        <v>-803</v>
      </c>
      <c r="L33" s="138">
        <v>-16</v>
      </c>
      <c r="M33" s="138">
        <v>-787</v>
      </c>
      <c r="N33" s="138" t="s">
        <v>9</v>
      </c>
      <c r="O33" s="138">
        <v>111513</v>
      </c>
      <c r="P33" s="138">
        <v>95515</v>
      </c>
      <c r="Q33" s="138">
        <v>14891</v>
      </c>
      <c r="R33" s="138">
        <v>-1786</v>
      </c>
      <c r="S33" s="138">
        <v>2893</v>
      </c>
      <c r="T33" s="138">
        <v>1539</v>
      </c>
      <c r="U33" s="138">
        <v>5973</v>
      </c>
      <c r="V33" s="138">
        <v>1688</v>
      </c>
      <c r="W33" s="138">
        <v>1173</v>
      </c>
      <c r="X33" s="138">
        <v>1496</v>
      </c>
      <c r="Y33" s="73">
        <f t="shared" si="0"/>
        <v>2004</v>
      </c>
    </row>
    <row r="34" spans="1:25" s="48" customFormat="1" ht="15" customHeight="1" x14ac:dyDescent="0.25">
      <c r="A34" s="73">
        <v>2005</v>
      </c>
      <c r="B34" s="138">
        <v>39006</v>
      </c>
      <c r="C34" s="138">
        <v>126442</v>
      </c>
      <c r="D34" s="138">
        <v>55698</v>
      </c>
      <c r="E34" s="138">
        <v>60930</v>
      </c>
      <c r="F34" s="138">
        <v>-8939</v>
      </c>
      <c r="G34" s="138">
        <v>69870</v>
      </c>
      <c r="H34" s="138">
        <v>3195</v>
      </c>
      <c r="I34" s="138">
        <v>-1110</v>
      </c>
      <c r="J34" s="138">
        <v>4305</v>
      </c>
      <c r="K34" s="138">
        <v>-8428</v>
      </c>
      <c r="L34" s="138">
        <v>-3</v>
      </c>
      <c r="M34" s="138">
        <v>-8424</v>
      </c>
      <c r="N34" s="138" t="s">
        <v>9</v>
      </c>
      <c r="O34" s="138">
        <v>58136</v>
      </c>
      <c r="P34" s="138">
        <v>23963</v>
      </c>
      <c r="Q34" s="138">
        <v>7364</v>
      </c>
      <c r="R34" s="138">
        <v>4773</v>
      </c>
      <c r="S34" s="138">
        <v>22036</v>
      </c>
      <c r="T34" s="138">
        <v>7053</v>
      </c>
      <c r="U34" s="138">
        <v>1788</v>
      </c>
      <c r="V34" s="138">
        <v>1851</v>
      </c>
      <c r="W34" s="138">
        <v>1916</v>
      </c>
      <c r="X34" s="138">
        <v>1582</v>
      </c>
      <c r="Y34" s="73">
        <f t="shared" si="0"/>
        <v>2005</v>
      </c>
    </row>
    <row r="35" spans="1:25" s="48" customFormat="1" ht="15" customHeight="1" x14ac:dyDescent="0.25">
      <c r="A35" s="73">
        <v>2006</v>
      </c>
      <c r="B35" s="138">
        <v>88598</v>
      </c>
      <c r="C35" s="138">
        <v>205199</v>
      </c>
      <c r="D35" s="138">
        <v>92093</v>
      </c>
      <c r="E35" s="138">
        <v>97558</v>
      </c>
      <c r="F35" s="138">
        <v>26068</v>
      </c>
      <c r="G35" s="138">
        <v>71490</v>
      </c>
      <c r="H35" s="138">
        <v>2601</v>
      </c>
      <c r="I35" s="138">
        <v>1094</v>
      </c>
      <c r="J35" s="138">
        <v>1507</v>
      </c>
      <c r="K35" s="138">
        <v>-8066</v>
      </c>
      <c r="L35" s="138">
        <v>-3</v>
      </c>
      <c r="M35" s="138">
        <v>-8064</v>
      </c>
      <c r="N35" s="138" t="s">
        <v>9</v>
      </c>
      <c r="O35" s="138">
        <v>106166</v>
      </c>
      <c r="P35" s="138">
        <v>108500</v>
      </c>
      <c r="Q35" s="138">
        <v>15717</v>
      </c>
      <c r="R35" s="138">
        <v>6437</v>
      </c>
      <c r="S35" s="138">
        <v>-24488</v>
      </c>
      <c r="T35" s="138">
        <v>5065</v>
      </c>
      <c r="U35" s="138">
        <v>-2595</v>
      </c>
      <c r="V35" s="138">
        <v>2371</v>
      </c>
      <c r="W35" s="138">
        <v>2099</v>
      </c>
      <c r="X35" s="138">
        <v>1744</v>
      </c>
      <c r="Y35" s="73">
        <f t="shared" si="0"/>
        <v>2006</v>
      </c>
    </row>
    <row r="36" spans="1:25" s="48" customFormat="1" ht="15" customHeight="1" x14ac:dyDescent="0.25">
      <c r="A36" s="73">
        <v>2007</v>
      </c>
      <c r="B36" s="138">
        <v>187365</v>
      </c>
      <c r="C36" s="138">
        <v>339615</v>
      </c>
      <c r="D36" s="138">
        <v>141939</v>
      </c>
      <c r="E36" s="138">
        <v>150277</v>
      </c>
      <c r="F36" s="138">
        <v>53695</v>
      </c>
      <c r="G36" s="138">
        <v>96582</v>
      </c>
      <c r="H36" s="138">
        <v>-7703</v>
      </c>
      <c r="I36" s="138">
        <v>-8599</v>
      </c>
      <c r="J36" s="138">
        <v>897</v>
      </c>
      <c r="K36" s="138">
        <v>-636</v>
      </c>
      <c r="L36" s="138">
        <v>241</v>
      </c>
      <c r="M36" s="138">
        <v>-877</v>
      </c>
      <c r="N36" s="138" t="s">
        <v>9</v>
      </c>
      <c r="O36" s="138">
        <v>179581</v>
      </c>
      <c r="P36" s="138">
        <v>72573</v>
      </c>
      <c r="Q36" s="138">
        <v>49693</v>
      </c>
      <c r="R36" s="138">
        <v>-8396</v>
      </c>
      <c r="S36" s="138">
        <v>65711</v>
      </c>
      <c r="T36" s="138">
        <v>4707</v>
      </c>
      <c r="U36" s="138">
        <v>6727</v>
      </c>
      <c r="V36" s="138">
        <v>6253</v>
      </c>
      <c r="W36" s="138">
        <v>408</v>
      </c>
      <c r="X36" s="138">
        <v>518</v>
      </c>
      <c r="Y36" s="73">
        <f t="shared" si="0"/>
        <v>2007</v>
      </c>
    </row>
    <row r="37" spans="1:25" s="48" customFormat="1" ht="15" customHeight="1" x14ac:dyDescent="0.25">
      <c r="A37" s="73">
        <v>2008</v>
      </c>
      <c r="B37" s="138">
        <v>80343</v>
      </c>
      <c r="C37" s="138">
        <v>139078</v>
      </c>
      <c r="D37" s="138">
        <v>118438</v>
      </c>
      <c r="E37" s="138">
        <v>115016</v>
      </c>
      <c r="F37" s="138">
        <v>-28982</v>
      </c>
      <c r="G37" s="138">
        <v>143998</v>
      </c>
      <c r="H37" s="138">
        <v>4136</v>
      </c>
      <c r="I37" s="138">
        <v>483</v>
      </c>
      <c r="J37" s="138">
        <v>3653</v>
      </c>
      <c r="K37" s="138">
        <v>-715</v>
      </c>
      <c r="L37" s="138">
        <v>-247</v>
      </c>
      <c r="M37" s="138">
        <v>-468</v>
      </c>
      <c r="N37" s="138" t="s">
        <v>9</v>
      </c>
      <c r="O37" s="138">
        <v>15327</v>
      </c>
      <c r="P37" s="138">
        <v>-41885</v>
      </c>
      <c r="Q37" s="138">
        <v>15418</v>
      </c>
      <c r="R37" s="138">
        <v>-2807</v>
      </c>
      <c r="S37" s="138">
        <v>44600</v>
      </c>
      <c r="T37" s="138">
        <v>3111</v>
      </c>
      <c r="U37" s="138">
        <v>-1351</v>
      </c>
      <c r="V37" s="138">
        <v>3869</v>
      </c>
      <c r="W37" s="138">
        <v>-316</v>
      </c>
      <c r="X37" s="138">
        <v>373</v>
      </c>
      <c r="Y37" s="73">
        <f t="shared" si="0"/>
        <v>2008</v>
      </c>
    </row>
    <row r="38" spans="1:25" s="48" customFormat="1" ht="15" customHeight="1" x14ac:dyDescent="0.25">
      <c r="A38" s="73">
        <v>2009</v>
      </c>
      <c r="B38" s="138">
        <v>10248</v>
      </c>
      <c r="C38" s="138">
        <v>-105796</v>
      </c>
      <c r="D38" s="138">
        <v>-47533</v>
      </c>
      <c r="E38" s="138">
        <v>-56376</v>
      </c>
      <c r="F38" s="138">
        <v>-30496</v>
      </c>
      <c r="G38" s="138">
        <v>-25880</v>
      </c>
      <c r="H38" s="138">
        <v>6417</v>
      </c>
      <c r="I38" s="138">
        <v>-2154</v>
      </c>
      <c r="J38" s="138">
        <v>8571</v>
      </c>
      <c r="K38" s="138">
        <v>2426</v>
      </c>
      <c r="L38" s="138">
        <v>624</v>
      </c>
      <c r="M38" s="138">
        <v>1802</v>
      </c>
      <c r="N38" s="138" t="s">
        <v>9</v>
      </c>
      <c r="O38" s="138">
        <v>-45820</v>
      </c>
      <c r="P38" s="138">
        <v>-121562</v>
      </c>
      <c r="Q38" s="138">
        <v>17611</v>
      </c>
      <c r="R38" s="138">
        <v>-3241</v>
      </c>
      <c r="S38" s="138">
        <v>61373</v>
      </c>
      <c r="T38" s="138">
        <v>-5746</v>
      </c>
      <c r="U38" s="138">
        <v>-10120</v>
      </c>
      <c r="V38" s="138">
        <v>2133</v>
      </c>
      <c r="W38" s="138">
        <v>1289</v>
      </c>
      <c r="X38" s="138">
        <v>731</v>
      </c>
      <c r="Y38" s="73">
        <f t="shared" si="0"/>
        <v>2009</v>
      </c>
    </row>
    <row r="39" spans="1:25" s="48" customFormat="1" ht="15" customHeight="1" x14ac:dyDescent="0.25">
      <c r="A39" s="73">
        <v>2010</v>
      </c>
      <c r="B39" s="138">
        <v>-80388</v>
      </c>
      <c r="C39" s="138">
        <v>122935</v>
      </c>
      <c r="D39" s="138">
        <v>-33640</v>
      </c>
      <c r="E39" s="138">
        <v>-90371</v>
      </c>
      <c r="F39" s="138">
        <v>-12691</v>
      </c>
      <c r="G39" s="138">
        <v>-77680</v>
      </c>
      <c r="H39" s="138">
        <v>9491</v>
      </c>
      <c r="I39" s="138">
        <v>7469</v>
      </c>
      <c r="J39" s="138">
        <v>2022</v>
      </c>
      <c r="K39" s="138">
        <v>47240</v>
      </c>
      <c r="L39" s="138">
        <v>6960</v>
      </c>
      <c r="M39" s="138">
        <v>40280</v>
      </c>
      <c r="N39" s="138" t="s">
        <v>9</v>
      </c>
      <c r="O39" s="138">
        <v>151728</v>
      </c>
      <c r="P39" s="138">
        <v>-50523</v>
      </c>
      <c r="Q39" s="138">
        <v>44489</v>
      </c>
      <c r="R39" s="138">
        <v>10445</v>
      </c>
      <c r="S39" s="138">
        <v>147318</v>
      </c>
      <c r="T39" s="138">
        <v>2622</v>
      </c>
      <c r="U39" s="138">
        <v>405</v>
      </c>
      <c r="V39" s="138">
        <v>3035</v>
      </c>
      <c r="W39" s="138">
        <v>-1215</v>
      </c>
      <c r="X39" s="138">
        <v>-373</v>
      </c>
      <c r="Y39" s="73">
        <f t="shared" si="0"/>
        <v>2010</v>
      </c>
    </row>
    <row r="40" spans="1:25" s="48" customFormat="1" ht="15" customHeight="1" x14ac:dyDescent="0.25">
      <c r="A40" s="73">
        <v>2011</v>
      </c>
      <c r="B40" s="138">
        <v>116254</v>
      </c>
      <c r="C40" s="138">
        <v>133636</v>
      </c>
      <c r="D40" s="138">
        <v>9437</v>
      </c>
      <c r="E40" s="138">
        <v>791</v>
      </c>
      <c r="F40" s="138">
        <v>-12120</v>
      </c>
      <c r="G40" s="138">
        <v>12911</v>
      </c>
      <c r="H40" s="138">
        <v>8327</v>
      </c>
      <c r="I40" s="138">
        <v>5422</v>
      </c>
      <c r="J40" s="138">
        <v>2905</v>
      </c>
      <c r="K40" s="138">
        <v>319</v>
      </c>
      <c r="L40" s="138">
        <v>-2294</v>
      </c>
      <c r="M40" s="138">
        <v>2613</v>
      </c>
      <c r="N40" s="138" t="s">
        <v>9</v>
      </c>
      <c r="O40" s="138">
        <v>109697</v>
      </c>
      <c r="P40" s="138">
        <v>-51132</v>
      </c>
      <c r="Q40" s="138">
        <v>2328</v>
      </c>
      <c r="R40" s="138">
        <v>20743</v>
      </c>
      <c r="S40" s="138">
        <v>137757</v>
      </c>
      <c r="T40" s="138">
        <v>5720</v>
      </c>
      <c r="U40" s="138">
        <v>5167</v>
      </c>
      <c r="V40" s="138">
        <v>3867</v>
      </c>
      <c r="W40" s="138">
        <v>-252</v>
      </c>
      <c r="X40" s="138">
        <v>1116</v>
      </c>
      <c r="Y40" s="73">
        <f t="shared" si="0"/>
        <v>2011</v>
      </c>
    </row>
    <row r="41" spans="1:25" s="48" customFormat="1" ht="15" customHeight="1" x14ac:dyDescent="0.25">
      <c r="A41" s="73">
        <v>2012</v>
      </c>
      <c r="B41" s="138">
        <v>47748</v>
      </c>
      <c r="C41" s="138">
        <v>165925</v>
      </c>
      <c r="D41" s="138">
        <v>-892</v>
      </c>
      <c r="E41" s="138">
        <v>-38889</v>
      </c>
      <c r="F41" s="138">
        <v>8932</v>
      </c>
      <c r="G41" s="138">
        <v>-47821</v>
      </c>
      <c r="H41" s="138">
        <v>-8663</v>
      </c>
      <c r="I41" s="138">
        <v>-7285</v>
      </c>
      <c r="J41" s="138">
        <v>-1378</v>
      </c>
      <c r="K41" s="138">
        <v>46660</v>
      </c>
      <c r="L41" s="138">
        <v>6104</v>
      </c>
      <c r="M41" s="138">
        <v>40556</v>
      </c>
      <c r="N41" s="138" t="s">
        <v>9</v>
      </c>
      <c r="O41" s="138">
        <v>158477</v>
      </c>
      <c r="P41" s="138">
        <v>-27101</v>
      </c>
      <c r="Q41" s="138">
        <v>358</v>
      </c>
      <c r="R41" s="138">
        <v>-7143</v>
      </c>
      <c r="S41" s="138">
        <v>192363</v>
      </c>
      <c r="T41" s="138">
        <v>-3099</v>
      </c>
      <c r="U41" s="138">
        <v>161</v>
      </c>
      <c r="V41" s="138">
        <v>13298</v>
      </c>
      <c r="W41" s="138">
        <v>-2021</v>
      </c>
      <c r="X41" s="138">
        <v>-1159</v>
      </c>
      <c r="Y41" s="73">
        <f t="shared" si="0"/>
        <v>2012</v>
      </c>
    </row>
    <row r="42" spans="1:25" s="48" customFormat="1" ht="15" customHeight="1" x14ac:dyDescent="0.25">
      <c r="A42" s="73">
        <v>2013</v>
      </c>
      <c r="B42" s="138">
        <v>23038</v>
      </c>
      <c r="C42" s="138">
        <v>-169814</v>
      </c>
      <c r="D42" s="138">
        <v>-36981</v>
      </c>
      <c r="E42" s="138">
        <v>-29645</v>
      </c>
      <c r="F42" s="138">
        <v>-4699</v>
      </c>
      <c r="G42" s="138">
        <v>-24946</v>
      </c>
      <c r="H42" s="138">
        <v>-10306</v>
      </c>
      <c r="I42" s="138">
        <v>1490</v>
      </c>
      <c r="J42" s="138">
        <v>-11796</v>
      </c>
      <c r="K42" s="138">
        <v>2969</v>
      </c>
      <c r="L42" s="138">
        <v>-2740</v>
      </c>
      <c r="M42" s="138">
        <v>5709</v>
      </c>
      <c r="N42" s="138" t="s">
        <v>9</v>
      </c>
      <c r="O42" s="138">
        <v>-151557</v>
      </c>
      <c r="P42" s="138">
        <v>-26635</v>
      </c>
      <c r="Q42" s="138">
        <v>24528</v>
      </c>
      <c r="R42" s="138">
        <v>-3938</v>
      </c>
      <c r="S42" s="138">
        <v>-145512</v>
      </c>
      <c r="T42" s="138">
        <v>3237</v>
      </c>
      <c r="U42" s="138">
        <v>6356</v>
      </c>
      <c r="V42" s="138">
        <v>10152</v>
      </c>
      <c r="W42" s="138">
        <v>-1021</v>
      </c>
      <c r="X42" s="138">
        <v>-198</v>
      </c>
      <c r="Y42" s="73">
        <f t="shared" si="0"/>
        <v>2013</v>
      </c>
    </row>
    <row r="43" spans="1:25" s="48" customFormat="1" ht="15" customHeight="1" x14ac:dyDescent="0.25">
      <c r="A43" s="73">
        <v>2014</v>
      </c>
      <c r="B43" s="138">
        <v>2956</v>
      </c>
      <c r="C43" s="138">
        <v>41449</v>
      </c>
      <c r="D43" s="138">
        <v>-14391</v>
      </c>
      <c r="E43" s="138">
        <v>-7901</v>
      </c>
      <c r="F43" s="138">
        <v>-12308</v>
      </c>
      <c r="G43" s="138">
        <v>4407</v>
      </c>
      <c r="H43" s="138">
        <v>-7197</v>
      </c>
      <c r="I43" s="138">
        <v>380</v>
      </c>
      <c r="J43" s="138">
        <v>-7576</v>
      </c>
      <c r="K43" s="138">
        <v>707</v>
      </c>
      <c r="L43" s="138">
        <v>2437</v>
      </c>
      <c r="M43" s="138">
        <v>-1730</v>
      </c>
      <c r="N43" s="138" t="s">
        <v>9</v>
      </c>
      <c r="O43" s="138">
        <v>39822</v>
      </c>
      <c r="P43" s="138">
        <v>84191</v>
      </c>
      <c r="Q43" s="138">
        <v>-6505</v>
      </c>
      <c r="R43" s="138">
        <v>11933</v>
      </c>
      <c r="S43" s="138">
        <v>-49797</v>
      </c>
      <c r="T43" s="138">
        <v>4438</v>
      </c>
      <c r="U43" s="138">
        <v>5677</v>
      </c>
      <c r="V43" s="138">
        <v>6484</v>
      </c>
      <c r="W43" s="138">
        <v>-581</v>
      </c>
      <c r="X43" s="138">
        <v>226</v>
      </c>
      <c r="Y43" s="73">
        <f t="shared" si="0"/>
        <v>2014</v>
      </c>
    </row>
    <row r="44" spans="1:25" s="48" customFormat="1" ht="15" customHeight="1" x14ac:dyDescent="0.25">
      <c r="A44" s="73">
        <v>2015</v>
      </c>
      <c r="B44" s="138">
        <v>-44787</v>
      </c>
      <c r="C44" s="138">
        <v>5797</v>
      </c>
      <c r="D44" s="138">
        <v>-12613</v>
      </c>
      <c r="E44" s="138">
        <v>-4773</v>
      </c>
      <c r="F44" s="138">
        <v>-5245</v>
      </c>
      <c r="G44" s="138">
        <v>472</v>
      </c>
      <c r="H44" s="138">
        <v>840</v>
      </c>
      <c r="I44" s="138">
        <v>-517</v>
      </c>
      <c r="J44" s="138">
        <v>1357</v>
      </c>
      <c r="K44" s="138">
        <v>-8680</v>
      </c>
      <c r="L44" s="138">
        <v>-759</v>
      </c>
      <c r="M44" s="138">
        <v>-7921</v>
      </c>
      <c r="N44" s="138" t="s">
        <v>9</v>
      </c>
      <c r="O44" s="138">
        <v>12298</v>
      </c>
      <c r="P44" s="138">
        <v>-85610</v>
      </c>
      <c r="Q44" s="138">
        <v>-21969</v>
      </c>
      <c r="R44" s="138">
        <v>-3486</v>
      </c>
      <c r="S44" s="138">
        <v>123364</v>
      </c>
      <c r="T44" s="138">
        <v>-4643</v>
      </c>
      <c r="U44" s="138">
        <v>7935</v>
      </c>
      <c r="V44" s="138">
        <v>2418</v>
      </c>
      <c r="W44" s="138">
        <v>401</v>
      </c>
      <c r="X44" s="138">
        <v>847</v>
      </c>
      <c r="Y44" s="73">
        <f t="shared" si="0"/>
        <v>2015</v>
      </c>
    </row>
    <row r="45" spans="1:25" s="48" customFormat="1" ht="15" customHeight="1" x14ac:dyDescent="0.25">
      <c r="A45" s="73">
        <v>2016</v>
      </c>
      <c r="B45" s="138">
        <v>-11777</v>
      </c>
      <c r="C45" s="138">
        <v>176937</v>
      </c>
      <c r="D45" s="138">
        <v>27922</v>
      </c>
      <c r="E45" s="138">
        <v>32122</v>
      </c>
      <c r="F45" s="138">
        <v>10601</v>
      </c>
      <c r="G45" s="138">
        <v>21521</v>
      </c>
      <c r="H45" s="138">
        <v>1556</v>
      </c>
      <c r="I45" s="138">
        <v>-3375</v>
      </c>
      <c r="J45" s="138">
        <v>4932</v>
      </c>
      <c r="K45" s="138">
        <v>-5756</v>
      </c>
      <c r="L45" s="138">
        <v>579</v>
      </c>
      <c r="M45" s="138">
        <v>-6335</v>
      </c>
      <c r="N45" s="138" t="s">
        <v>9</v>
      </c>
      <c r="O45" s="138">
        <v>143432</v>
      </c>
      <c r="P45" s="138">
        <v>-13145</v>
      </c>
      <c r="Q45" s="138">
        <v>-18078</v>
      </c>
      <c r="R45" s="138">
        <v>4165</v>
      </c>
      <c r="S45" s="138">
        <v>170491</v>
      </c>
      <c r="T45" s="138">
        <v>3146</v>
      </c>
      <c r="U45" s="138">
        <v>-1163</v>
      </c>
      <c r="V45" s="138">
        <v>4003</v>
      </c>
      <c r="W45" s="138">
        <v>-404</v>
      </c>
      <c r="X45" s="138">
        <v>632</v>
      </c>
      <c r="Y45" s="73">
        <f t="shared" si="0"/>
        <v>2016</v>
      </c>
    </row>
    <row r="46" spans="1:25" s="48" customFormat="1" ht="15" customHeight="1" x14ac:dyDescent="0.25">
      <c r="A46" s="73">
        <v>2017</v>
      </c>
      <c r="B46" s="138">
        <v>29699</v>
      </c>
      <c r="C46" s="138">
        <v>138898</v>
      </c>
      <c r="D46" s="138">
        <v>19899</v>
      </c>
      <c r="E46" s="138">
        <v>16480</v>
      </c>
      <c r="F46" s="138">
        <v>9842</v>
      </c>
      <c r="G46" s="138">
        <v>6638</v>
      </c>
      <c r="H46" s="138">
        <v>4840</v>
      </c>
      <c r="I46" s="138">
        <v>3267</v>
      </c>
      <c r="J46" s="138">
        <v>1574</v>
      </c>
      <c r="K46" s="138">
        <v>-1421</v>
      </c>
      <c r="L46" s="138">
        <v>2264</v>
      </c>
      <c r="M46" s="138">
        <v>-3686</v>
      </c>
      <c r="N46" s="138" t="s">
        <v>9</v>
      </c>
      <c r="O46" s="138">
        <v>103064</v>
      </c>
      <c r="P46" s="138">
        <v>-37489</v>
      </c>
      <c r="Q46" s="138">
        <v>-13375</v>
      </c>
      <c r="R46" s="138">
        <v>-2708</v>
      </c>
      <c r="S46" s="138">
        <v>156637</v>
      </c>
      <c r="T46" s="138">
        <v>8948</v>
      </c>
      <c r="U46" s="138">
        <v>1152</v>
      </c>
      <c r="V46" s="138">
        <v>6262</v>
      </c>
      <c r="W46" s="138">
        <v>-427</v>
      </c>
      <c r="X46" s="138">
        <v>691</v>
      </c>
      <c r="Y46" s="73">
        <f t="shared" si="0"/>
        <v>2017</v>
      </c>
    </row>
    <row r="47" spans="1:25" s="48" customFormat="1" ht="15" customHeight="1" x14ac:dyDescent="0.25">
      <c r="A47" s="73">
        <v>2018</v>
      </c>
      <c r="B47" s="138">
        <v>48399</v>
      </c>
      <c r="C47" s="138">
        <v>137750</v>
      </c>
      <c r="D47" s="138">
        <v>26554</v>
      </c>
      <c r="E47" s="138">
        <v>31455</v>
      </c>
      <c r="F47" s="138">
        <v>3749</v>
      </c>
      <c r="G47" s="138">
        <v>27706</v>
      </c>
      <c r="H47" s="138">
        <v>2333</v>
      </c>
      <c r="I47" s="138">
        <v>-477</v>
      </c>
      <c r="J47" s="138">
        <v>2810</v>
      </c>
      <c r="K47" s="138">
        <v>-7234</v>
      </c>
      <c r="L47" s="138">
        <v>-4047</v>
      </c>
      <c r="M47" s="138">
        <v>-3186</v>
      </c>
      <c r="N47" s="138" t="s">
        <v>9</v>
      </c>
      <c r="O47" s="138">
        <v>88331</v>
      </c>
      <c r="P47" s="138">
        <v>18598</v>
      </c>
      <c r="Q47" s="138">
        <v>15487</v>
      </c>
      <c r="R47" s="138">
        <v>-2549</v>
      </c>
      <c r="S47" s="138">
        <v>56795</v>
      </c>
      <c r="T47" s="138">
        <v>5727</v>
      </c>
      <c r="U47" s="138">
        <v>6694</v>
      </c>
      <c r="V47" s="138">
        <v>11289</v>
      </c>
      <c r="W47" s="138">
        <v>-845</v>
      </c>
      <c r="X47" s="138">
        <v>466</v>
      </c>
      <c r="Y47" s="73">
        <f t="shared" si="0"/>
        <v>2018</v>
      </c>
    </row>
    <row r="48" spans="1:25" s="48" customFormat="1" ht="15" customHeight="1" x14ac:dyDescent="0.25">
      <c r="A48" s="73">
        <v>2019</v>
      </c>
      <c r="B48" s="138">
        <v>18401</v>
      </c>
      <c r="C48" s="138">
        <v>-45323</v>
      </c>
      <c r="D48" s="138">
        <v>23595</v>
      </c>
      <c r="E48" s="138">
        <v>21107</v>
      </c>
      <c r="F48" s="138">
        <v>13023</v>
      </c>
      <c r="G48" s="138">
        <v>8084</v>
      </c>
      <c r="H48" s="138">
        <v>3851</v>
      </c>
      <c r="I48" s="138">
        <v>4806</v>
      </c>
      <c r="J48" s="138">
        <v>-955</v>
      </c>
      <c r="K48" s="138">
        <v>-1363</v>
      </c>
      <c r="L48" s="138">
        <v>845</v>
      </c>
      <c r="M48" s="138">
        <v>-2208</v>
      </c>
      <c r="N48" s="138" t="s">
        <v>9</v>
      </c>
      <c r="O48" s="138">
        <v>-86736</v>
      </c>
      <c r="P48" s="138">
        <v>-11304</v>
      </c>
      <c r="Q48" s="138">
        <v>-5770</v>
      </c>
      <c r="R48" s="138">
        <v>1558</v>
      </c>
      <c r="S48" s="138">
        <v>-71220</v>
      </c>
      <c r="T48" s="138">
        <v>1696</v>
      </c>
      <c r="U48" s="138">
        <v>875</v>
      </c>
      <c r="V48" s="138">
        <v>15676</v>
      </c>
      <c r="W48" s="138">
        <v>-428</v>
      </c>
      <c r="X48" s="138">
        <v>624</v>
      </c>
      <c r="Y48" s="73">
        <f t="shared" si="0"/>
        <v>2019</v>
      </c>
    </row>
    <row r="49" spans="1:25" s="48" customFormat="1" ht="15" customHeight="1" x14ac:dyDescent="0.25">
      <c r="A49" s="73">
        <v>2020</v>
      </c>
      <c r="B49" s="138">
        <v>85760</v>
      </c>
      <c r="C49" s="138">
        <v>329648</v>
      </c>
      <c r="D49" s="138">
        <v>37435</v>
      </c>
      <c r="E49" s="138">
        <v>17205</v>
      </c>
      <c r="F49" s="138">
        <v>9799</v>
      </c>
      <c r="G49" s="138">
        <v>7406</v>
      </c>
      <c r="H49" s="138">
        <v>21461</v>
      </c>
      <c r="I49" s="138">
        <v>13864</v>
      </c>
      <c r="J49" s="138">
        <v>7597</v>
      </c>
      <c r="K49" s="138">
        <v>-1231</v>
      </c>
      <c r="L49" s="138">
        <v>519</v>
      </c>
      <c r="M49" s="138">
        <v>-1750</v>
      </c>
      <c r="N49" s="138">
        <v>0</v>
      </c>
      <c r="O49" s="138">
        <v>273298</v>
      </c>
      <c r="P49" s="138">
        <v>-21666</v>
      </c>
      <c r="Q49" s="138">
        <v>48979</v>
      </c>
      <c r="R49" s="138">
        <v>2876</v>
      </c>
      <c r="S49" s="138">
        <v>243109</v>
      </c>
      <c r="T49" s="138">
        <v>-4493</v>
      </c>
      <c r="U49" s="138">
        <v>668</v>
      </c>
      <c r="V49" s="138">
        <v>21621</v>
      </c>
      <c r="W49" s="138">
        <v>1118</v>
      </c>
      <c r="X49" s="138">
        <v>1020</v>
      </c>
      <c r="Y49" s="73">
        <f t="shared" si="0"/>
        <v>2020</v>
      </c>
    </row>
    <row r="50" spans="1:25" s="48" customFormat="1" ht="15" customHeight="1" x14ac:dyDescent="0.25">
      <c r="A50" s="73">
        <v>2021</v>
      </c>
      <c r="B50" s="138">
        <v>-149480</v>
      </c>
      <c r="C50" s="138">
        <v>375278</v>
      </c>
      <c r="D50" s="138">
        <v>57176</v>
      </c>
      <c r="E50" s="138">
        <v>42122</v>
      </c>
      <c r="F50" s="138">
        <v>31274</v>
      </c>
      <c r="G50" s="138">
        <v>10848</v>
      </c>
      <c r="H50" s="138">
        <v>19461</v>
      </c>
      <c r="I50" s="138">
        <v>15990</v>
      </c>
      <c r="J50" s="138">
        <v>3471</v>
      </c>
      <c r="K50" s="138">
        <v>-5160</v>
      </c>
      <c r="L50" s="138">
        <v>-3025</v>
      </c>
      <c r="M50" s="138">
        <v>-2135</v>
      </c>
      <c r="N50" s="138">
        <v>753</v>
      </c>
      <c r="O50" s="138">
        <v>240698</v>
      </c>
      <c r="P50" s="138">
        <v>70445</v>
      </c>
      <c r="Q50" s="138">
        <v>51108</v>
      </c>
      <c r="R50" s="138">
        <v>-3334</v>
      </c>
      <c r="S50" s="138">
        <v>122480</v>
      </c>
      <c r="T50" s="138">
        <v>30574</v>
      </c>
      <c r="U50" s="138">
        <v>20050</v>
      </c>
      <c r="V50" s="138">
        <v>26299</v>
      </c>
      <c r="W50" s="138">
        <v>480</v>
      </c>
      <c r="X50" s="138">
        <v>487</v>
      </c>
      <c r="Y50" s="73">
        <f t="shared" si="0"/>
        <v>2021</v>
      </c>
    </row>
    <row r="51" spans="1:25" s="48" customFormat="1" ht="15" customHeight="1" x14ac:dyDescent="0.25">
      <c r="A51" s="73">
        <v>2022</v>
      </c>
      <c r="B51" s="138">
        <v>29346</v>
      </c>
      <c r="C51" s="138">
        <v>97044</v>
      </c>
      <c r="D51" s="138">
        <v>46187</v>
      </c>
      <c r="E51" s="138">
        <v>39282</v>
      </c>
      <c r="F51" s="138">
        <v>17260</v>
      </c>
      <c r="G51" s="138">
        <v>22022</v>
      </c>
      <c r="H51" s="138">
        <v>12731</v>
      </c>
      <c r="I51" s="138">
        <v>13153</v>
      </c>
      <c r="J51" s="138">
        <v>-423</v>
      </c>
      <c r="K51" s="138">
        <v>-6056</v>
      </c>
      <c r="L51" s="138">
        <v>-3889</v>
      </c>
      <c r="M51" s="138">
        <v>-2166</v>
      </c>
      <c r="N51" s="138">
        <v>231</v>
      </c>
      <c r="O51" s="138">
        <v>14452</v>
      </c>
      <c r="P51" s="138">
        <v>20319</v>
      </c>
      <c r="Q51" s="138">
        <v>-630</v>
      </c>
      <c r="R51" s="138">
        <v>-19013</v>
      </c>
      <c r="S51" s="138">
        <v>13775</v>
      </c>
      <c r="T51" s="138">
        <v>3847</v>
      </c>
      <c r="U51" s="138">
        <v>5456</v>
      </c>
      <c r="V51" s="138">
        <v>26152</v>
      </c>
      <c r="W51" s="138">
        <v>949</v>
      </c>
      <c r="X51" s="138">
        <v>1147</v>
      </c>
      <c r="Y51" s="73">
        <f t="shared" si="0"/>
        <v>2022</v>
      </c>
    </row>
    <row r="52" spans="1:25" s="48" customFormat="1" ht="15" customHeight="1" x14ac:dyDescent="0.25">
      <c r="A52" s="73">
        <v>2023</v>
      </c>
      <c r="B52" s="138">
        <v>138030</v>
      </c>
      <c r="C52" s="138">
        <v>2359</v>
      </c>
      <c r="D52" s="138">
        <v>15041</v>
      </c>
      <c r="E52" s="138">
        <v>16056</v>
      </c>
      <c r="F52" s="138">
        <v>5498</v>
      </c>
      <c r="G52" s="138">
        <v>10558</v>
      </c>
      <c r="H52" s="138">
        <v>-1179</v>
      </c>
      <c r="I52" s="138">
        <v>-219</v>
      </c>
      <c r="J52" s="138">
        <v>-960</v>
      </c>
      <c r="K52" s="138">
        <v>-1641</v>
      </c>
      <c r="L52" s="138">
        <v>152</v>
      </c>
      <c r="M52" s="138">
        <v>-1792</v>
      </c>
      <c r="N52" s="138">
        <v>1805</v>
      </c>
      <c r="O52" s="138">
        <v>-21195</v>
      </c>
      <c r="P52" s="138">
        <v>26014</v>
      </c>
      <c r="Q52" s="138">
        <v>118711</v>
      </c>
      <c r="R52" s="138">
        <v>8224</v>
      </c>
      <c r="S52" s="138">
        <v>-174144</v>
      </c>
      <c r="T52" s="138">
        <v>-9629</v>
      </c>
      <c r="U52" s="138">
        <v>-4721</v>
      </c>
      <c r="V52" s="138">
        <v>21920</v>
      </c>
      <c r="W52" s="138">
        <v>943</v>
      </c>
      <c r="X52" s="138">
        <v>949</v>
      </c>
      <c r="Y52" s="73">
        <f t="shared" si="0"/>
        <v>2023</v>
      </c>
    </row>
    <row r="53" spans="1:25" s="50"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9"/>
      <c r="Y53" s="73"/>
    </row>
    <row r="54" spans="1:25" s="38" customFormat="1" ht="15" customHeight="1" x14ac:dyDescent="0.25">
      <c r="A54" s="73"/>
      <c r="B54" s="179" t="s">
        <v>434</v>
      </c>
      <c r="C54" s="180"/>
      <c r="D54" s="180"/>
      <c r="E54" s="180"/>
      <c r="F54" s="180"/>
      <c r="G54" s="180"/>
      <c r="H54" s="180"/>
      <c r="I54" s="180"/>
      <c r="J54" s="180"/>
      <c r="K54" s="180"/>
      <c r="L54" s="180"/>
      <c r="M54" s="180"/>
      <c r="N54" s="180"/>
      <c r="O54" s="180"/>
      <c r="P54" s="180"/>
      <c r="Q54" s="180"/>
      <c r="R54" s="180"/>
      <c r="S54" s="180"/>
      <c r="T54" s="180"/>
      <c r="U54" s="180"/>
      <c r="V54" s="180"/>
      <c r="W54" s="180"/>
      <c r="X54" s="181"/>
      <c r="Y54" s="73"/>
    </row>
    <row r="55" spans="1:25"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1"/>
      <c r="W55" s="31"/>
      <c r="X55" s="32"/>
      <c r="Y55" s="73"/>
    </row>
    <row r="56" spans="1:25" s="48" customFormat="1" ht="15" customHeight="1" x14ac:dyDescent="0.25">
      <c r="A56" s="70">
        <f>A20</f>
        <v>1991</v>
      </c>
      <c r="B56" s="138">
        <f t="shared" ref="B56:X56" si="1">IF(B20="-",B92,IF(B92="-",-B20,IF(AND(B20="-",B92="-"),"-",IF(B92=B20,"-",IF(OR(B20=".",B92="."),".",B92-B20)))))</f>
        <v>-11407</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t="str">
        <f t="shared" si="1"/>
        <v>-</v>
      </c>
      <c r="P56" s="138" t="str">
        <f t="shared" si="1"/>
        <v>-</v>
      </c>
      <c r="Q56" s="138" t="str">
        <f t="shared" si="1"/>
        <v>-</v>
      </c>
      <c r="R56" s="138" t="str">
        <f t="shared" si="1"/>
        <v>-</v>
      </c>
      <c r="S56" s="138" t="str">
        <f t="shared" si="1"/>
        <v>-</v>
      </c>
      <c r="T56" s="138" t="str">
        <f t="shared" si="1"/>
        <v>-</v>
      </c>
      <c r="U56" s="138" t="str">
        <f t="shared" si="1"/>
        <v>-</v>
      </c>
      <c r="V56" s="138" t="str">
        <f t="shared" si="1"/>
        <v>-</v>
      </c>
      <c r="W56" s="138" t="str">
        <f t="shared" si="1"/>
        <v>-</v>
      </c>
      <c r="X56" s="138" t="str">
        <f t="shared" si="1"/>
        <v>-</v>
      </c>
      <c r="Y56" s="73">
        <f t="shared" ref="Y56:Y119" si="2">A56</f>
        <v>1991</v>
      </c>
    </row>
    <row r="57" spans="1:25" s="48" customFormat="1" ht="15" customHeight="1" x14ac:dyDescent="0.25">
      <c r="A57" s="70">
        <f t="shared" ref="A57:A88" si="3">A21</f>
        <v>1992</v>
      </c>
      <c r="B57" s="138">
        <f t="shared" ref="B57:X57" si="4">IF(B21="-",B93,IF(B93="-",-B21,IF(AND(B21="-",B93="-"),"-",IF(B93=B21,"-",IF(OR(B21=".",B93="."),".",B93-B21)))))</f>
        <v>-13183</v>
      </c>
      <c r="C57" s="138" t="str">
        <f t="shared" si="4"/>
        <v>-</v>
      </c>
      <c r="D57" s="138" t="str">
        <f t="shared" si="4"/>
        <v>-</v>
      </c>
      <c r="E57" s="138" t="str">
        <f t="shared" si="4"/>
        <v>-</v>
      </c>
      <c r="F57" s="138" t="str">
        <f t="shared" si="4"/>
        <v>-</v>
      </c>
      <c r="G57" s="138" t="str">
        <f t="shared" si="4"/>
        <v>-</v>
      </c>
      <c r="H57" s="138" t="str">
        <f t="shared" si="4"/>
        <v>-</v>
      </c>
      <c r="I57" s="138" t="str">
        <f t="shared" si="4"/>
        <v>-</v>
      </c>
      <c r="J57" s="138" t="str">
        <f t="shared" si="4"/>
        <v>-</v>
      </c>
      <c r="K57" s="138" t="str">
        <f t="shared" si="4"/>
        <v>-</v>
      </c>
      <c r="L57" s="138" t="str">
        <f t="shared" si="4"/>
        <v>-</v>
      </c>
      <c r="M57" s="138" t="str">
        <f t="shared" si="4"/>
        <v>-</v>
      </c>
      <c r="N57" s="138" t="str">
        <f t="shared" si="4"/>
        <v>-</v>
      </c>
      <c r="O57" s="138" t="str">
        <f t="shared" si="4"/>
        <v>-</v>
      </c>
      <c r="P57" s="138" t="str">
        <f t="shared" si="4"/>
        <v>-</v>
      </c>
      <c r="Q57" s="138" t="str">
        <f t="shared" si="4"/>
        <v>-</v>
      </c>
      <c r="R57" s="138" t="str">
        <f t="shared" si="4"/>
        <v>-</v>
      </c>
      <c r="S57" s="138" t="str">
        <f t="shared" si="4"/>
        <v>-</v>
      </c>
      <c r="T57" s="138" t="str">
        <f t="shared" si="4"/>
        <v>-</v>
      </c>
      <c r="U57" s="138" t="str">
        <f t="shared" si="4"/>
        <v>-</v>
      </c>
      <c r="V57" s="138" t="str">
        <f t="shared" si="4"/>
        <v>-</v>
      </c>
      <c r="W57" s="138" t="str">
        <f t="shared" si="4"/>
        <v>-</v>
      </c>
      <c r="X57" s="138" t="str">
        <f t="shared" si="4"/>
        <v>-</v>
      </c>
      <c r="Y57" s="73">
        <f t="shared" ref="Y57:Y88" si="5">A57</f>
        <v>1992</v>
      </c>
    </row>
    <row r="58" spans="1:25" s="48" customFormat="1" ht="15" customHeight="1" x14ac:dyDescent="0.25">
      <c r="A58" s="70">
        <f t="shared" si="3"/>
        <v>1993</v>
      </c>
      <c r="B58" s="138">
        <f t="shared" ref="B58:X58" si="6">IF(B22="-",B94,IF(B94="-",-B22,IF(AND(B22="-",B94="-"),"-",IF(B94=B22,"-",IF(OR(B22=".",B94="."),".",B94-B22)))))</f>
        <v>-12288</v>
      </c>
      <c r="C58" s="138" t="str">
        <f t="shared" si="6"/>
        <v>-</v>
      </c>
      <c r="D58" s="138" t="str">
        <f t="shared" si="6"/>
        <v>-</v>
      </c>
      <c r="E58" s="138" t="str">
        <f t="shared" si="6"/>
        <v>-</v>
      </c>
      <c r="F58" s="138" t="str">
        <f t="shared" si="6"/>
        <v>-</v>
      </c>
      <c r="G58" s="138" t="str">
        <f t="shared" si="6"/>
        <v>-</v>
      </c>
      <c r="H58" s="138" t="str">
        <f t="shared" si="6"/>
        <v>-</v>
      </c>
      <c r="I58" s="138" t="str">
        <f t="shared" si="6"/>
        <v>-</v>
      </c>
      <c r="J58" s="138" t="str">
        <f t="shared" si="6"/>
        <v>-</v>
      </c>
      <c r="K58" s="138" t="str">
        <f t="shared" si="6"/>
        <v>-</v>
      </c>
      <c r="L58" s="138" t="str">
        <f t="shared" si="6"/>
        <v>-</v>
      </c>
      <c r="M58" s="138" t="str">
        <f t="shared" si="6"/>
        <v>-</v>
      </c>
      <c r="N58" s="138" t="str">
        <f t="shared" si="6"/>
        <v>-</v>
      </c>
      <c r="O58" s="138" t="str">
        <f t="shared" si="6"/>
        <v>-</v>
      </c>
      <c r="P58" s="138" t="str">
        <f t="shared" si="6"/>
        <v>-</v>
      </c>
      <c r="Q58" s="138" t="str">
        <f t="shared" si="6"/>
        <v>-</v>
      </c>
      <c r="R58" s="138" t="str">
        <f t="shared" si="6"/>
        <v>-</v>
      </c>
      <c r="S58" s="138" t="str">
        <f t="shared" si="6"/>
        <v>-</v>
      </c>
      <c r="T58" s="138" t="str">
        <f t="shared" si="6"/>
        <v>-</v>
      </c>
      <c r="U58" s="138" t="str">
        <f t="shared" si="6"/>
        <v>-</v>
      </c>
      <c r="V58" s="138" t="str">
        <f t="shared" si="6"/>
        <v>-</v>
      </c>
      <c r="W58" s="138" t="str">
        <f t="shared" si="6"/>
        <v>-</v>
      </c>
      <c r="X58" s="138" t="str">
        <f t="shared" si="6"/>
        <v>-</v>
      </c>
      <c r="Y58" s="73">
        <f t="shared" si="5"/>
        <v>1993</v>
      </c>
    </row>
    <row r="59" spans="1:25" s="48" customFormat="1" ht="15" customHeight="1" x14ac:dyDescent="0.25">
      <c r="A59" s="70">
        <f t="shared" si="3"/>
        <v>1994</v>
      </c>
      <c r="B59" s="138">
        <f t="shared" ref="B59:X59" si="7">IF(B23="-",B95,IF(B95="-",-B23,IF(AND(B23="-",B95="-"),"-",IF(B95=B23,"-",IF(OR(B23=".",B95="."),".",B95-B23)))))</f>
        <v>-14307</v>
      </c>
      <c r="C59" s="138" t="str">
        <f t="shared" si="7"/>
        <v>-</v>
      </c>
      <c r="D59" s="138" t="str">
        <f t="shared" si="7"/>
        <v>-</v>
      </c>
      <c r="E59" s="138" t="str">
        <f t="shared" si="7"/>
        <v>-</v>
      </c>
      <c r="F59" s="138" t="str">
        <f t="shared" si="7"/>
        <v>-</v>
      </c>
      <c r="G59" s="138" t="str">
        <f t="shared" si="7"/>
        <v>-</v>
      </c>
      <c r="H59" s="138" t="str">
        <f t="shared" si="7"/>
        <v>-</v>
      </c>
      <c r="I59" s="138" t="str">
        <f t="shared" si="7"/>
        <v>-</v>
      </c>
      <c r="J59" s="138" t="str">
        <f t="shared" si="7"/>
        <v>-</v>
      </c>
      <c r="K59" s="138" t="str">
        <f t="shared" si="7"/>
        <v>-</v>
      </c>
      <c r="L59" s="138" t="str">
        <f t="shared" si="7"/>
        <v>-</v>
      </c>
      <c r="M59" s="138" t="str">
        <f t="shared" si="7"/>
        <v>-</v>
      </c>
      <c r="N59" s="138" t="str">
        <f t="shared" si="7"/>
        <v>-</v>
      </c>
      <c r="O59" s="138" t="str">
        <f t="shared" si="7"/>
        <v>-</v>
      </c>
      <c r="P59" s="138" t="str">
        <f t="shared" si="7"/>
        <v>-</v>
      </c>
      <c r="Q59" s="138" t="str">
        <f t="shared" si="7"/>
        <v>-</v>
      </c>
      <c r="R59" s="138" t="str">
        <f t="shared" si="7"/>
        <v>-</v>
      </c>
      <c r="S59" s="138" t="str">
        <f t="shared" si="7"/>
        <v>-</v>
      </c>
      <c r="T59" s="138" t="str">
        <f t="shared" si="7"/>
        <v>-</v>
      </c>
      <c r="U59" s="138" t="str">
        <f t="shared" si="7"/>
        <v>-</v>
      </c>
      <c r="V59" s="138" t="str">
        <f t="shared" si="7"/>
        <v>-</v>
      </c>
      <c r="W59" s="138" t="str">
        <f t="shared" si="7"/>
        <v>-</v>
      </c>
      <c r="X59" s="138" t="str">
        <f t="shared" si="7"/>
        <v>-</v>
      </c>
      <c r="Y59" s="73">
        <f t="shared" si="5"/>
        <v>1994</v>
      </c>
    </row>
    <row r="60" spans="1:25" s="48" customFormat="1" ht="15" customHeight="1" x14ac:dyDescent="0.25">
      <c r="A60" s="70">
        <f t="shared" si="3"/>
        <v>1995</v>
      </c>
      <c r="B60" s="138">
        <f t="shared" ref="B60:X60" si="8">IF(B24="-",B96,IF(B96="-",-B24,IF(AND(B24="-",B96="-"),"-",IF(B96=B24,"-",IF(OR(B24=".",B96="."),".",B96-B24)))))</f>
        <v>-14840</v>
      </c>
      <c r="C60" s="138" t="str">
        <f t="shared" si="8"/>
        <v>-</v>
      </c>
      <c r="D60" s="138" t="str">
        <f t="shared" si="8"/>
        <v>-</v>
      </c>
      <c r="E60" s="138" t="str">
        <f t="shared" si="8"/>
        <v>-</v>
      </c>
      <c r="F60" s="138" t="str">
        <f t="shared" si="8"/>
        <v>-</v>
      </c>
      <c r="G60" s="138" t="str">
        <f t="shared" si="8"/>
        <v>-</v>
      </c>
      <c r="H60" s="138" t="str">
        <f t="shared" si="8"/>
        <v>-</v>
      </c>
      <c r="I60" s="138" t="str">
        <f t="shared" si="8"/>
        <v>-</v>
      </c>
      <c r="J60" s="138" t="str">
        <f t="shared" si="8"/>
        <v>-</v>
      </c>
      <c r="K60" s="138" t="str">
        <f t="shared" si="8"/>
        <v>-</v>
      </c>
      <c r="L60" s="138" t="str">
        <f t="shared" si="8"/>
        <v>-</v>
      </c>
      <c r="M60" s="138" t="str">
        <f t="shared" si="8"/>
        <v>-</v>
      </c>
      <c r="N60" s="138" t="str">
        <f t="shared" si="8"/>
        <v>-</v>
      </c>
      <c r="O60" s="138" t="str">
        <f t="shared" si="8"/>
        <v>-</v>
      </c>
      <c r="P60" s="138" t="str">
        <f t="shared" si="8"/>
        <v>-</v>
      </c>
      <c r="Q60" s="138" t="str">
        <f t="shared" si="8"/>
        <v>-</v>
      </c>
      <c r="R60" s="138" t="str">
        <f t="shared" si="8"/>
        <v>-</v>
      </c>
      <c r="S60" s="138" t="str">
        <f t="shared" si="8"/>
        <v>-</v>
      </c>
      <c r="T60" s="138" t="str">
        <f t="shared" si="8"/>
        <v>-</v>
      </c>
      <c r="U60" s="138" t="str">
        <f t="shared" si="8"/>
        <v>-</v>
      </c>
      <c r="V60" s="138" t="str">
        <f t="shared" si="8"/>
        <v>-</v>
      </c>
      <c r="W60" s="138" t="str">
        <f t="shared" si="8"/>
        <v>-</v>
      </c>
      <c r="X60" s="138" t="str">
        <f t="shared" si="8"/>
        <v>-</v>
      </c>
      <c r="Y60" s="73">
        <f t="shared" si="5"/>
        <v>1995</v>
      </c>
    </row>
    <row r="61" spans="1:25" s="48" customFormat="1" ht="15" customHeight="1" x14ac:dyDescent="0.25">
      <c r="A61" s="70">
        <f t="shared" si="3"/>
        <v>1996</v>
      </c>
      <c r="B61" s="138">
        <f t="shared" ref="B61:X61" si="9">IF(B25="-",B97,IF(B97="-",-B25,IF(AND(B25="-",B97="-"),"-",IF(B97=B25,"-",IF(OR(B25=".",B97="."),".",B97-B25)))))</f>
        <v>-13099</v>
      </c>
      <c r="C61" s="138" t="str">
        <f t="shared" si="9"/>
        <v>-</v>
      </c>
      <c r="D61" s="138" t="str">
        <f t="shared" si="9"/>
        <v>-</v>
      </c>
      <c r="E61" s="138" t="str">
        <f t="shared" si="9"/>
        <v>-</v>
      </c>
      <c r="F61" s="138" t="str">
        <f t="shared" si="9"/>
        <v>-</v>
      </c>
      <c r="G61" s="138" t="str">
        <f t="shared" si="9"/>
        <v>-</v>
      </c>
      <c r="H61" s="138" t="str">
        <f t="shared" si="9"/>
        <v>-</v>
      </c>
      <c r="I61" s="138" t="str">
        <f t="shared" si="9"/>
        <v>-</v>
      </c>
      <c r="J61" s="138" t="str">
        <f t="shared" si="9"/>
        <v>-</v>
      </c>
      <c r="K61" s="138" t="str">
        <f t="shared" si="9"/>
        <v>-</v>
      </c>
      <c r="L61" s="138" t="str">
        <f t="shared" si="9"/>
        <v>-</v>
      </c>
      <c r="M61" s="138" t="str">
        <f t="shared" si="9"/>
        <v>-</v>
      </c>
      <c r="N61" s="138" t="str">
        <f t="shared" si="9"/>
        <v>-</v>
      </c>
      <c r="O61" s="138" t="str">
        <f t="shared" si="9"/>
        <v>-</v>
      </c>
      <c r="P61" s="138" t="str">
        <f t="shared" si="9"/>
        <v>-</v>
      </c>
      <c r="Q61" s="138" t="str">
        <f t="shared" si="9"/>
        <v>-</v>
      </c>
      <c r="R61" s="138" t="str">
        <f t="shared" si="9"/>
        <v>-</v>
      </c>
      <c r="S61" s="138" t="str">
        <f t="shared" si="9"/>
        <v>-</v>
      </c>
      <c r="T61" s="138" t="str">
        <f t="shared" si="9"/>
        <v>-</v>
      </c>
      <c r="U61" s="138" t="str">
        <f t="shared" si="9"/>
        <v>-</v>
      </c>
      <c r="V61" s="138" t="str">
        <f t="shared" si="9"/>
        <v>-</v>
      </c>
      <c r="W61" s="138" t="str">
        <f t="shared" si="9"/>
        <v>-</v>
      </c>
      <c r="X61" s="138" t="str">
        <f t="shared" si="9"/>
        <v>-</v>
      </c>
      <c r="Y61" s="73">
        <f t="shared" si="5"/>
        <v>1996</v>
      </c>
    </row>
    <row r="62" spans="1:25" s="48" customFormat="1" ht="15" customHeight="1" x14ac:dyDescent="0.25">
      <c r="A62" s="70">
        <f t="shared" si="3"/>
        <v>1997</v>
      </c>
      <c r="B62" s="138">
        <f t="shared" ref="B62:X62" si="10">IF(B26="-",B98,IF(B98="-",-B26,IF(AND(B26="-",B98="-"),"-",IF(B98=B26,"-",IF(OR(B26=".",B98="."),".",B98-B26)))))</f>
        <v>-19123</v>
      </c>
      <c r="C62" s="138" t="str">
        <f t="shared" si="10"/>
        <v>-</v>
      </c>
      <c r="D62" s="138" t="str">
        <f t="shared" si="10"/>
        <v>-</v>
      </c>
      <c r="E62" s="138" t="str">
        <f t="shared" si="10"/>
        <v>-</v>
      </c>
      <c r="F62" s="138" t="str">
        <f t="shared" si="10"/>
        <v>-</v>
      </c>
      <c r="G62" s="138" t="str">
        <f t="shared" si="10"/>
        <v>-</v>
      </c>
      <c r="H62" s="138" t="str">
        <f t="shared" si="10"/>
        <v>-</v>
      </c>
      <c r="I62" s="138" t="str">
        <f t="shared" si="10"/>
        <v>-</v>
      </c>
      <c r="J62" s="138" t="str">
        <f t="shared" si="10"/>
        <v>-</v>
      </c>
      <c r="K62" s="138" t="str">
        <f t="shared" si="10"/>
        <v>-</v>
      </c>
      <c r="L62" s="138" t="str">
        <f t="shared" si="10"/>
        <v>-</v>
      </c>
      <c r="M62" s="138" t="str">
        <f t="shared" si="10"/>
        <v>-</v>
      </c>
      <c r="N62" s="138" t="str">
        <f t="shared" si="10"/>
        <v>-</v>
      </c>
      <c r="O62" s="138" t="str">
        <f t="shared" si="10"/>
        <v>-</v>
      </c>
      <c r="P62" s="138" t="str">
        <f t="shared" si="10"/>
        <v>-</v>
      </c>
      <c r="Q62" s="138" t="str">
        <f t="shared" si="10"/>
        <v>-</v>
      </c>
      <c r="R62" s="138" t="str">
        <f t="shared" si="10"/>
        <v>-</v>
      </c>
      <c r="S62" s="138" t="str">
        <f t="shared" si="10"/>
        <v>-</v>
      </c>
      <c r="T62" s="138" t="str">
        <f t="shared" si="10"/>
        <v>-</v>
      </c>
      <c r="U62" s="138" t="str">
        <f t="shared" si="10"/>
        <v>-</v>
      </c>
      <c r="V62" s="138" t="str">
        <f t="shared" si="10"/>
        <v>-</v>
      </c>
      <c r="W62" s="138" t="str">
        <f t="shared" si="10"/>
        <v>-</v>
      </c>
      <c r="X62" s="138" t="str">
        <f t="shared" si="10"/>
        <v>-</v>
      </c>
      <c r="Y62" s="73">
        <f t="shared" si="5"/>
        <v>1997</v>
      </c>
    </row>
    <row r="63" spans="1:25" s="48" customFormat="1" ht="15" customHeight="1" x14ac:dyDescent="0.25">
      <c r="A63" s="70">
        <f t="shared" si="3"/>
        <v>1998</v>
      </c>
      <c r="B63" s="138">
        <f t="shared" ref="B63:X63" si="11">IF(B27="-",B99,IF(B99="-",-B27,IF(AND(B27="-",B99="-"),"-",IF(B99=B27,"-",IF(OR(B27=".",B99="."),".",B99-B27)))))</f>
        <v>-13122</v>
      </c>
      <c r="C63" s="138" t="str">
        <f t="shared" si="11"/>
        <v>-</v>
      </c>
      <c r="D63" s="138" t="str">
        <f t="shared" si="11"/>
        <v>-</v>
      </c>
      <c r="E63" s="138" t="str">
        <f t="shared" si="11"/>
        <v>-</v>
      </c>
      <c r="F63" s="138" t="str">
        <f t="shared" si="11"/>
        <v>-</v>
      </c>
      <c r="G63" s="138" t="str">
        <f t="shared" si="11"/>
        <v>-</v>
      </c>
      <c r="H63" s="138" t="str">
        <f t="shared" si="11"/>
        <v>-</v>
      </c>
      <c r="I63" s="138" t="str">
        <f t="shared" si="11"/>
        <v>-</v>
      </c>
      <c r="J63" s="138" t="str">
        <f t="shared" si="11"/>
        <v>-</v>
      </c>
      <c r="K63" s="138" t="str">
        <f t="shared" si="11"/>
        <v>-</v>
      </c>
      <c r="L63" s="138" t="str">
        <f t="shared" si="11"/>
        <v>-</v>
      </c>
      <c r="M63" s="138" t="str">
        <f t="shared" si="11"/>
        <v>-</v>
      </c>
      <c r="N63" s="138" t="str">
        <f t="shared" si="11"/>
        <v>-</v>
      </c>
      <c r="O63" s="138" t="str">
        <f t="shared" si="11"/>
        <v>-</v>
      </c>
      <c r="P63" s="138" t="str">
        <f t="shared" si="11"/>
        <v>-</v>
      </c>
      <c r="Q63" s="138" t="str">
        <f t="shared" si="11"/>
        <v>-</v>
      </c>
      <c r="R63" s="138" t="str">
        <f t="shared" si="11"/>
        <v>-</v>
      </c>
      <c r="S63" s="138" t="str">
        <f t="shared" si="11"/>
        <v>-</v>
      </c>
      <c r="T63" s="138" t="str">
        <f t="shared" si="11"/>
        <v>-</v>
      </c>
      <c r="U63" s="138" t="str">
        <f t="shared" si="11"/>
        <v>-</v>
      </c>
      <c r="V63" s="138" t="str">
        <f t="shared" si="11"/>
        <v>-</v>
      </c>
      <c r="W63" s="138" t="str">
        <f t="shared" si="11"/>
        <v>-</v>
      </c>
      <c r="X63" s="138" t="str">
        <f t="shared" si="11"/>
        <v>-</v>
      </c>
      <c r="Y63" s="73">
        <f t="shared" si="5"/>
        <v>1998</v>
      </c>
    </row>
    <row r="64" spans="1:25" s="48" customFormat="1" ht="15" customHeight="1" x14ac:dyDescent="0.25">
      <c r="A64" s="70">
        <f t="shared" si="3"/>
        <v>1999</v>
      </c>
      <c r="B64" s="138">
        <f t="shared" ref="B64:X64" si="12">IF(B28="-",B100,IF(B100="-",-B28,IF(AND(B28="-",B100="-"),"-",IF(B100=B28,"-",IF(OR(B28=".",B100="."),".",B100-B28)))))</f>
        <v>-15882</v>
      </c>
      <c r="C64" s="138" t="str">
        <f t="shared" si="12"/>
        <v>-</v>
      </c>
      <c r="D64" s="138" t="str">
        <f t="shared" si="12"/>
        <v>-</v>
      </c>
      <c r="E64" s="138" t="str">
        <f t="shared" si="12"/>
        <v>-</v>
      </c>
      <c r="F64" s="138" t="str">
        <f t="shared" si="12"/>
        <v>-</v>
      </c>
      <c r="G64" s="138" t="str">
        <f t="shared" si="12"/>
        <v>-</v>
      </c>
      <c r="H64" s="138" t="str">
        <f t="shared" si="12"/>
        <v>-</v>
      </c>
      <c r="I64" s="138" t="str">
        <f t="shared" si="12"/>
        <v>-</v>
      </c>
      <c r="J64" s="138" t="str">
        <f t="shared" si="12"/>
        <v>-</v>
      </c>
      <c r="K64" s="138" t="str">
        <f t="shared" si="12"/>
        <v>-</v>
      </c>
      <c r="L64" s="138" t="str">
        <f t="shared" si="12"/>
        <v>-</v>
      </c>
      <c r="M64" s="138" t="str">
        <f t="shared" si="12"/>
        <v>-</v>
      </c>
      <c r="N64" s="138" t="str">
        <f t="shared" si="12"/>
        <v>-</v>
      </c>
      <c r="O64" s="138" t="str">
        <f t="shared" si="12"/>
        <v>-</v>
      </c>
      <c r="P64" s="138" t="str">
        <f t="shared" si="12"/>
        <v>-</v>
      </c>
      <c r="Q64" s="138" t="str">
        <f t="shared" si="12"/>
        <v>-</v>
      </c>
      <c r="R64" s="138" t="str">
        <f t="shared" si="12"/>
        <v>-</v>
      </c>
      <c r="S64" s="138" t="str">
        <f t="shared" si="12"/>
        <v>-</v>
      </c>
      <c r="T64" s="138" t="str">
        <f t="shared" si="12"/>
        <v>-</v>
      </c>
      <c r="U64" s="138" t="str">
        <f t="shared" si="12"/>
        <v>-</v>
      </c>
      <c r="V64" s="138" t="str">
        <f t="shared" si="12"/>
        <v>-</v>
      </c>
      <c r="W64" s="138" t="str">
        <f t="shared" si="12"/>
        <v>-</v>
      </c>
      <c r="X64" s="138" t="str">
        <f t="shared" si="12"/>
        <v>-</v>
      </c>
      <c r="Y64" s="73">
        <f t="shared" si="5"/>
        <v>1999</v>
      </c>
    </row>
    <row r="65" spans="1:25" s="48" customFormat="1" ht="15" customHeight="1" x14ac:dyDescent="0.25">
      <c r="A65" s="70">
        <f t="shared" si="3"/>
        <v>2000</v>
      </c>
      <c r="B65" s="138">
        <f t="shared" ref="B65:X65" si="13">IF(B29="-",B101,IF(B101="-",-B29,IF(AND(B29="-",B101="-"),"-",IF(B101=B29,"-",IF(OR(B29=".",B101="."),".",B101-B29)))))</f>
        <v>-15005</v>
      </c>
      <c r="C65" s="138" t="str">
        <f t="shared" si="13"/>
        <v>-</v>
      </c>
      <c r="D65" s="138" t="str">
        <f t="shared" si="13"/>
        <v>-</v>
      </c>
      <c r="E65" s="138" t="str">
        <f t="shared" si="13"/>
        <v>-</v>
      </c>
      <c r="F65" s="138" t="str">
        <f t="shared" si="13"/>
        <v>-</v>
      </c>
      <c r="G65" s="138" t="str">
        <f t="shared" si="13"/>
        <v>-</v>
      </c>
      <c r="H65" s="138" t="str">
        <f t="shared" si="13"/>
        <v>-</v>
      </c>
      <c r="I65" s="138" t="str">
        <f t="shared" si="13"/>
        <v>-</v>
      </c>
      <c r="J65" s="138" t="str">
        <f t="shared" si="13"/>
        <v>-</v>
      </c>
      <c r="K65" s="138" t="str">
        <f t="shared" si="13"/>
        <v>-</v>
      </c>
      <c r="L65" s="138" t="str">
        <f t="shared" si="13"/>
        <v>-</v>
      </c>
      <c r="M65" s="138" t="str">
        <f t="shared" si="13"/>
        <v>-</v>
      </c>
      <c r="N65" s="138" t="str">
        <f t="shared" si="13"/>
        <v>-</v>
      </c>
      <c r="O65" s="138" t="str">
        <f t="shared" si="13"/>
        <v>-</v>
      </c>
      <c r="P65" s="138" t="str">
        <f t="shared" si="13"/>
        <v>-</v>
      </c>
      <c r="Q65" s="138" t="str">
        <f t="shared" si="13"/>
        <v>-</v>
      </c>
      <c r="R65" s="138" t="str">
        <f t="shared" si="13"/>
        <v>-</v>
      </c>
      <c r="S65" s="138" t="str">
        <f t="shared" si="13"/>
        <v>-</v>
      </c>
      <c r="T65" s="138" t="str">
        <f t="shared" si="13"/>
        <v>-</v>
      </c>
      <c r="U65" s="138" t="str">
        <f t="shared" si="13"/>
        <v>-</v>
      </c>
      <c r="V65" s="138" t="str">
        <f t="shared" si="13"/>
        <v>-</v>
      </c>
      <c r="W65" s="138" t="str">
        <f t="shared" si="13"/>
        <v>-</v>
      </c>
      <c r="X65" s="138" t="str">
        <f t="shared" si="13"/>
        <v>-</v>
      </c>
      <c r="Y65" s="73">
        <f t="shared" si="5"/>
        <v>2000</v>
      </c>
    </row>
    <row r="66" spans="1:25" s="48" customFormat="1" ht="15" customHeight="1" x14ac:dyDescent="0.25">
      <c r="A66" s="70">
        <f t="shared" si="3"/>
        <v>2001</v>
      </c>
      <c r="B66" s="138">
        <f t="shared" ref="B66:X66" si="14">IF(B30="-",B102,IF(B102="-",-B30,IF(AND(B30="-",B102="-"),"-",IF(B102=B30,"-",IF(OR(B30=".",B102="."),".",B102-B30)))))</f>
        <v>-12522</v>
      </c>
      <c r="C66" s="138" t="str">
        <f t="shared" si="14"/>
        <v>-</v>
      </c>
      <c r="D66" s="138" t="str">
        <f t="shared" si="14"/>
        <v>-</v>
      </c>
      <c r="E66" s="138" t="str">
        <f t="shared" si="14"/>
        <v>-</v>
      </c>
      <c r="F66" s="138" t="str">
        <f t="shared" si="14"/>
        <v>-</v>
      </c>
      <c r="G66" s="138" t="str">
        <f t="shared" si="14"/>
        <v>-</v>
      </c>
      <c r="H66" s="138" t="str">
        <f t="shared" si="14"/>
        <v>-</v>
      </c>
      <c r="I66" s="138" t="str">
        <f t="shared" si="14"/>
        <v>-</v>
      </c>
      <c r="J66" s="138" t="str">
        <f t="shared" si="14"/>
        <v>-</v>
      </c>
      <c r="K66" s="138" t="str">
        <f t="shared" si="14"/>
        <v>-</v>
      </c>
      <c r="L66" s="138" t="str">
        <f t="shared" si="14"/>
        <v>-</v>
      </c>
      <c r="M66" s="138" t="str">
        <f t="shared" si="14"/>
        <v>-</v>
      </c>
      <c r="N66" s="138" t="str">
        <f t="shared" si="14"/>
        <v>-</v>
      </c>
      <c r="O66" s="138" t="str">
        <f t="shared" si="14"/>
        <v>-</v>
      </c>
      <c r="P66" s="138" t="str">
        <f t="shared" si="14"/>
        <v>-</v>
      </c>
      <c r="Q66" s="138" t="str">
        <f t="shared" si="14"/>
        <v>-</v>
      </c>
      <c r="R66" s="138" t="str">
        <f t="shared" si="14"/>
        <v>-</v>
      </c>
      <c r="S66" s="138" t="str">
        <f t="shared" si="14"/>
        <v>-</v>
      </c>
      <c r="T66" s="138" t="str">
        <f t="shared" si="14"/>
        <v>-</v>
      </c>
      <c r="U66" s="138" t="str">
        <f t="shared" si="14"/>
        <v>-</v>
      </c>
      <c r="V66" s="138" t="str">
        <f t="shared" si="14"/>
        <v>-</v>
      </c>
      <c r="W66" s="138" t="str">
        <f t="shared" si="14"/>
        <v>-</v>
      </c>
      <c r="X66" s="138" t="str">
        <f t="shared" si="14"/>
        <v>-</v>
      </c>
      <c r="Y66" s="73">
        <f t="shared" si="5"/>
        <v>2001</v>
      </c>
    </row>
    <row r="67" spans="1:25" s="48" customFormat="1" ht="15" customHeight="1" x14ac:dyDescent="0.25">
      <c r="A67" s="70">
        <f t="shared" si="3"/>
        <v>2002</v>
      </c>
      <c r="B67" s="138">
        <f t="shared" ref="B67:X67" si="15">IF(B31="-",B103,IF(B103="-",-B31,IF(AND(B31="-",B103="-"),"-",IF(B103=B31,"-",IF(OR(B31=".",B103="."),".",B103-B31)))))</f>
        <v>-13728</v>
      </c>
      <c r="C67" s="138" t="str">
        <f t="shared" si="15"/>
        <v>-</v>
      </c>
      <c r="D67" s="138" t="str">
        <f t="shared" si="15"/>
        <v>-</v>
      </c>
      <c r="E67" s="138" t="str">
        <f t="shared" si="15"/>
        <v>-</v>
      </c>
      <c r="F67" s="138" t="str">
        <f t="shared" si="15"/>
        <v>-</v>
      </c>
      <c r="G67" s="138" t="str">
        <f t="shared" si="15"/>
        <v>-</v>
      </c>
      <c r="H67" s="138" t="str">
        <f t="shared" si="15"/>
        <v>-</v>
      </c>
      <c r="I67" s="138" t="str">
        <f t="shared" si="15"/>
        <v>-</v>
      </c>
      <c r="J67" s="138" t="str">
        <f t="shared" si="15"/>
        <v>-</v>
      </c>
      <c r="K67" s="138" t="str">
        <f t="shared" si="15"/>
        <v>-</v>
      </c>
      <c r="L67" s="138" t="str">
        <f t="shared" si="15"/>
        <v>-</v>
      </c>
      <c r="M67" s="138" t="str">
        <f t="shared" si="15"/>
        <v>-</v>
      </c>
      <c r="N67" s="138" t="str">
        <f t="shared" si="15"/>
        <v>-</v>
      </c>
      <c r="O67" s="138" t="str">
        <f t="shared" si="15"/>
        <v>-</v>
      </c>
      <c r="P67" s="138" t="str">
        <f t="shared" si="15"/>
        <v>-</v>
      </c>
      <c r="Q67" s="138" t="str">
        <f t="shared" si="15"/>
        <v>-</v>
      </c>
      <c r="R67" s="138" t="str">
        <f t="shared" si="15"/>
        <v>-</v>
      </c>
      <c r="S67" s="138" t="str">
        <f t="shared" si="15"/>
        <v>-</v>
      </c>
      <c r="T67" s="138" t="str">
        <f t="shared" si="15"/>
        <v>-</v>
      </c>
      <c r="U67" s="138" t="str">
        <f t="shared" si="15"/>
        <v>-</v>
      </c>
      <c r="V67" s="138" t="str">
        <f t="shared" si="15"/>
        <v>-</v>
      </c>
      <c r="W67" s="138" t="str">
        <f t="shared" si="15"/>
        <v>-</v>
      </c>
      <c r="X67" s="138" t="str">
        <f t="shared" si="15"/>
        <v>-</v>
      </c>
      <c r="Y67" s="73">
        <f t="shared" si="5"/>
        <v>2002</v>
      </c>
    </row>
    <row r="68" spans="1:25" s="48" customFormat="1" ht="15" customHeight="1" x14ac:dyDescent="0.25">
      <c r="A68" s="70">
        <f t="shared" si="3"/>
        <v>2003</v>
      </c>
      <c r="B68" s="138">
        <f t="shared" ref="B68:X68" si="16">IF(B32="-",B104,IF(B104="-",-B32,IF(AND(B32="-",B104="-"),"-",IF(B104=B32,"-",IF(OR(B32=".",B104="."),".",B104-B32)))))</f>
        <v>-15711</v>
      </c>
      <c r="C68" s="138" t="str">
        <f t="shared" si="16"/>
        <v>-</v>
      </c>
      <c r="D68" s="138" t="str">
        <f t="shared" si="16"/>
        <v>-</v>
      </c>
      <c r="E68" s="138" t="str">
        <f t="shared" si="16"/>
        <v>-</v>
      </c>
      <c r="F68" s="138" t="str">
        <f t="shared" si="16"/>
        <v>-</v>
      </c>
      <c r="G68" s="138" t="str">
        <f t="shared" si="16"/>
        <v>-</v>
      </c>
      <c r="H68" s="138" t="str">
        <f t="shared" si="16"/>
        <v>-</v>
      </c>
      <c r="I68" s="138" t="str">
        <f t="shared" si="16"/>
        <v>-</v>
      </c>
      <c r="J68" s="138" t="str">
        <f t="shared" si="16"/>
        <v>-</v>
      </c>
      <c r="K68" s="138" t="str">
        <f t="shared" si="16"/>
        <v>-</v>
      </c>
      <c r="L68" s="138" t="str">
        <f t="shared" si="16"/>
        <v>-</v>
      </c>
      <c r="M68" s="138" t="str">
        <f t="shared" si="16"/>
        <v>-</v>
      </c>
      <c r="N68" s="138" t="str">
        <f t="shared" si="16"/>
        <v>-</v>
      </c>
      <c r="O68" s="138" t="str">
        <f t="shared" si="16"/>
        <v>-</v>
      </c>
      <c r="P68" s="138" t="str">
        <f t="shared" si="16"/>
        <v>-</v>
      </c>
      <c r="Q68" s="138" t="str">
        <f t="shared" si="16"/>
        <v>-</v>
      </c>
      <c r="R68" s="138" t="str">
        <f t="shared" si="16"/>
        <v>-</v>
      </c>
      <c r="S68" s="138" t="str">
        <f t="shared" si="16"/>
        <v>-</v>
      </c>
      <c r="T68" s="138" t="str">
        <f t="shared" si="16"/>
        <v>-</v>
      </c>
      <c r="U68" s="138" t="str">
        <f t="shared" si="16"/>
        <v>-</v>
      </c>
      <c r="V68" s="138" t="str">
        <f t="shared" si="16"/>
        <v>-</v>
      </c>
      <c r="W68" s="138" t="str">
        <f t="shared" si="16"/>
        <v>-</v>
      </c>
      <c r="X68" s="138" t="str">
        <f t="shared" si="16"/>
        <v>-</v>
      </c>
      <c r="Y68" s="73">
        <f t="shared" si="5"/>
        <v>2003</v>
      </c>
    </row>
    <row r="69" spans="1:25" s="48" customFormat="1" ht="15" customHeight="1" x14ac:dyDescent="0.25">
      <c r="A69" s="70">
        <f t="shared" si="3"/>
        <v>2004</v>
      </c>
      <c r="B69" s="138">
        <f t="shared" ref="B69:X69" si="17">IF(B33="-",B105,IF(B105="-",-B33,IF(AND(B33="-",B105="-"),"-",IF(B105=B33,"-",IF(OR(B33=".",B105="."),".",B105-B33)))))</f>
        <v>-15764</v>
      </c>
      <c r="C69" s="138" t="str">
        <f t="shared" si="17"/>
        <v>-</v>
      </c>
      <c r="D69" s="138" t="str">
        <f t="shared" si="17"/>
        <v>-</v>
      </c>
      <c r="E69" s="138" t="str">
        <f t="shared" si="17"/>
        <v>-</v>
      </c>
      <c r="F69" s="138" t="str">
        <f t="shared" si="17"/>
        <v>-</v>
      </c>
      <c r="G69" s="138" t="str">
        <f t="shared" si="17"/>
        <v>-</v>
      </c>
      <c r="H69" s="138" t="str">
        <f t="shared" si="17"/>
        <v>-</v>
      </c>
      <c r="I69" s="138" t="str">
        <f t="shared" si="17"/>
        <v>-</v>
      </c>
      <c r="J69" s="138" t="str">
        <f t="shared" si="17"/>
        <v>-</v>
      </c>
      <c r="K69" s="138" t="str">
        <f t="shared" si="17"/>
        <v>-</v>
      </c>
      <c r="L69" s="138" t="str">
        <f t="shared" si="17"/>
        <v>-</v>
      </c>
      <c r="M69" s="138" t="str">
        <f t="shared" si="17"/>
        <v>-</v>
      </c>
      <c r="N69" s="138" t="str">
        <f t="shared" si="17"/>
        <v>-</v>
      </c>
      <c r="O69" s="138" t="str">
        <f t="shared" si="17"/>
        <v>-</v>
      </c>
      <c r="P69" s="138" t="str">
        <f t="shared" si="17"/>
        <v>-</v>
      </c>
      <c r="Q69" s="138" t="str">
        <f t="shared" si="17"/>
        <v>-</v>
      </c>
      <c r="R69" s="138" t="str">
        <f t="shared" si="17"/>
        <v>-</v>
      </c>
      <c r="S69" s="138" t="str">
        <f t="shared" si="17"/>
        <v>-</v>
      </c>
      <c r="T69" s="138" t="str">
        <f t="shared" si="17"/>
        <v>-</v>
      </c>
      <c r="U69" s="138" t="str">
        <f t="shared" si="17"/>
        <v>-</v>
      </c>
      <c r="V69" s="138" t="str">
        <f t="shared" si="17"/>
        <v>-</v>
      </c>
      <c r="W69" s="138" t="str">
        <f t="shared" si="17"/>
        <v>-</v>
      </c>
      <c r="X69" s="138" t="str">
        <f t="shared" si="17"/>
        <v>-</v>
      </c>
      <c r="Y69" s="73">
        <f t="shared" si="5"/>
        <v>2004</v>
      </c>
    </row>
    <row r="70" spans="1:25" s="48" customFormat="1" ht="15" customHeight="1" x14ac:dyDescent="0.25">
      <c r="A70" s="70">
        <f t="shared" si="3"/>
        <v>2005</v>
      </c>
      <c r="B70" s="138">
        <f t="shared" ref="B70:X70" si="18">IF(B34="-",B106,IF(B106="-",-B34,IF(AND(B34="-",B106="-"),"-",IF(B106=B34,"-",IF(OR(B34=".",B106="."),".",B106-B34)))))</f>
        <v>-15962</v>
      </c>
      <c r="C70" s="138" t="str">
        <f t="shared" si="18"/>
        <v>-</v>
      </c>
      <c r="D70" s="138" t="str">
        <f t="shared" si="18"/>
        <v>-</v>
      </c>
      <c r="E70" s="138" t="str">
        <f t="shared" si="18"/>
        <v>-</v>
      </c>
      <c r="F70" s="138" t="str">
        <f t="shared" si="18"/>
        <v>-</v>
      </c>
      <c r="G70" s="138" t="str">
        <f t="shared" si="18"/>
        <v>-</v>
      </c>
      <c r="H70" s="138" t="str">
        <f t="shared" si="18"/>
        <v>-</v>
      </c>
      <c r="I70" s="138" t="str">
        <f t="shared" si="18"/>
        <v>-</v>
      </c>
      <c r="J70" s="138" t="str">
        <f t="shared" si="18"/>
        <v>-</v>
      </c>
      <c r="K70" s="138" t="str">
        <f t="shared" si="18"/>
        <v>-</v>
      </c>
      <c r="L70" s="138" t="str">
        <f t="shared" si="18"/>
        <v>-</v>
      </c>
      <c r="M70" s="138" t="str">
        <f t="shared" si="18"/>
        <v>-</v>
      </c>
      <c r="N70" s="138" t="str">
        <f t="shared" si="18"/>
        <v>-</v>
      </c>
      <c r="O70" s="138" t="str">
        <f t="shared" si="18"/>
        <v>-</v>
      </c>
      <c r="P70" s="138" t="str">
        <f t="shared" si="18"/>
        <v>-</v>
      </c>
      <c r="Q70" s="138" t="str">
        <f t="shared" si="18"/>
        <v>-</v>
      </c>
      <c r="R70" s="138" t="str">
        <f t="shared" si="18"/>
        <v>-</v>
      </c>
      <c r="S70" s="138" t="str">
        <f t="shared" si="18"/>
        <v>-</v>
      </c>
      <c r="T70" s="138" t="str">
        <f t="shared" si="18"/>
        <v>-</v>
      </c>
      <c r="U70" s="138" t="str">
        <f t="shared" si="18"/>
        <v>-</v>
      </c>
      <c r="V70" s="138" t="str">
        <f t="shared" si="18"/>
        <v>-</v>
      </c>
      <c r="W70" s="138" t="str">
        <f t="shared" si="18"/>
        <v>-</v>
      </c>
      <c r="X70" s="138" t="str">
        <f t="shared" si="18"/>
        <v>-</v>
      </c>
      <c r="Y70" s="73">
        <f t="shared" si="5"/>
        <v>2005</v>
      </c>
    </row>
    <row r="71" spans="1:25" s="48" customFormat="1" ht="15" customHeight="1" x14ac:dyDescent="0.25">
      <c r="A71" s="70">
        <f t="shared" si="3"/>
        <v>2006</v>
      </c>
      <c r="B71" s="138">
        <f t="shared" ref="B71:X71" si="19">IF(B35="-",B107,IF(B107="-",-B35,IF(AND(B35="-",B107="-"),"-",IF(B107=B35,"-",IF(OR(B35=".",B107="."),".",B107-B35)))))</f>
        <v>-14410</v>
      </c>
      <c r="C71" s="138" t="str">
        <f t="shared" si="19"/>
        <v>-</v>
      </c>
      <c r="D71" s="138" t="str">
        <f t="shared" si="19"/>
        <v>-</v>
      </c>
      <c r="E71" s="138" t="str">
        <f t="shared" si="19"/>
        <v>-</v>
      </c>
      <c r="F71" s="138" t="str">
        <f t="shared" si="19"/>
        <v>-</v>
      </c>
      <c r="G71" s="138" t="str">
        <f t="shared" si="19"/>
        <v>-</v>
      </c>
      <c r="H71" s="138" t="str">
        <f t="shared" si="19"/>
        <v>-</v>
      </c>
      <c r="I71" s="138" t="str">
        <f t="shared" si="19"/>
        <v>-</v>
      </c>
      <c r="J71" s="138" t="str">
        <f t="shared" si="19"/>
        <v>-</v>
      </c>
      <c r="K71" s="138" t="str">
        <f t="shared" si="19"/>
        <v>-</v>
      </c>
      <c r="L71" s="138" t="str">
        <f t="shared" si="19"/>
        <v>-</v>
      </c>
      <c r="M71" s="138" t="str">
        <f t="shared" si="19"/>
        <v>-</v>
      </c>
      <c r="N71" s="138" t="str">
        <f t="shared" si="19"/>
        <v>-</v>
      </c>
      <c r="O71" s="138" t="str">
        <f t="shared" si="19"/>
        <v>-</v>
      </c>
      <c r="P71" s="138" t="str">
        <f t="shared" si="19"/>
        <v>-</v>
      </c>
      <c r="Q71" s="138" t="str">
        <f t="shared" si="19"/>
        <v>-</v>
      </c>
      <c r="R71" s="138" t="str">
        <f t="shared" si="19"/>
        <v>-</v>
      </c>
      <c r="S71" s="138" t="str">
        <f t="shared" si="19"/>
        <v>-</v>
      </c>
      <c r="T71" s="138" t="str">
        <f t="shared" si="19"/>
        <v>-</v>
      </c>
      <c r="U71" s="138" t="str">
        <f t="shared" si="19"/>
        <v>-</v>
      </c>
      <c r="V71" s="138" t="str">
        <f t="shared" si="19"/>
        <v>-</v>
      </c>
      <c r="W71" s="138" t="str">
        <f t="shared" si="19"/>
        <v>-</v>
      </c>
      <c r="X71" s="138" t="str">
        <f t="shared" si="19"/>
        <v>-</v>
      </c>
      <c r="Y71" s="73">
        <f t="shared" si="5"/>
        <v>2006</v>
      </c>
    </row>
    <row r="72" spans="1:25" s="48" customFormat="1" ht="15" customHeight="1" x14ac:dyDescent="0.25">
      <c r="A72" s="70">
        <f t="shared" si="3"/>
        <v>2007</v>
      </c>
      <c r="B72" s="138">
        <f t="shared" ref="B72:X72" si="20">IF(B36="-",B108,IF(B108="-",-B36,IF(AND(B36="-",B108="-"),"-",IF(B108=B36,"-",IF(OR(B36=".",B108="."),".",B108-B36)))))</f>
        <v>-17951</v>
      </c>
      <c r="C72" s="138" t="str">
        <f t="shared" si="20"/>
        <v>-</v>
      </c>
      <c r="D72" s="138">
        <f t="shared" si="20"/>
        <v>-57</v>
      </c>
      <c r="E72" s="138" t="str">
        <f t="shared" si="20"/>
        <v>-</v>
      </c>
      <c r="F72" s="138" t="str">
        <f t="shared" si="20"/>
        <v>-</v>
      </c>
      <c r="G72" s="138" t="str">
        <f t="shared" si="20"/>
        <v>-</v>
      </c>
      <c r="H72" s="138">
        <f t="shared" si="20"/>
        <v>-56</v>
      </c>
      <c r="I72" s="138" t="str">
        <f t="shared" si="20"/>
        <v>-</v>
      </c>
      <c r="J72" s="138">
        <f t="shared" si="20"/>
        <v>-57</v>
      </c>
      <c r="K72" s="138" t="str">
        <f t="shared" si="20"/>
        <v>-</v>
      </c>
      <c r="L72" s="138" t="str">
        <f t="shared" si="20"/>
        <v>-</v>
      </c>
      <c r="M72" s="138" t="str">
        <f t="shared" si="20"/>
        <v>-</v>
      </c>
      <c r="N72" s="138" t="str">
        <f t="shared" si="20"/>
        <v>-</v>
      </c>
      <c r="O72" s="138">
        <f t="shared" si="20"/>
        <v>56</v>
      </c>
      <c r="P72" s="138" t="str">
        <f t="shared" si="20"/>
        <v>-</v>
      </c>
      <c r="Q72" s="138">
        <f t="shared" si="20"/>
        <v>56</v>
      </c>
      <c r="R72" s="138" t="str">
        <f t="shared" si="20"/>
        <v>-</v>
      </c>
      <c r="S72" s="138" t="str">
        <f t="shared" si="20"/>
        <v>-</v>
      </c>
      <c r="T72" s="138" t="str">
        <f t="shared" si="20"/>
        <v>-</v>
      </c>
      <c r="U72" s="138" t="str">
        <f t="shared" si="20"/>
        <v>-</v>
      </c>
      <c r="V72" s="138" t="str">
        <f t="shared" si="20"/>
        <v>-</v>
      </c>
      <c r="W72" s="138" t="str">
        <f t="shared" si="20"/>
        <v>-</v>
      </c>
      <c r="X72" s="138" t="str">
        <f t="shared" si="20"/>
        <v>-</v>
      </c>
      <c r="Y72" s="73">
        <f t="shared" si="5"/>
        <v>2007</v>
      </c>
    </row>
    <row r="73" spans="1:25" s="48" customFormat="1" ht="15" customHeight="1" x14ac:dyDescent="0.25">
      <c r="A73" s="70">
        <f t="shared" si="3"/>
        <v>2008</v>
      </c>
      <c r="B73" s="138">
        <f t="shared" ref="B73:X73" si="21">IF(B37="-",B109,IF(B109="-",-B37,IF(AND(B37="-",B109="-"),"-",IF(B109=B37,"-",IF(OR(B37=".",B109="."),".",B109-B37)))))</f>
        <v>-14754</v>
      </c>
      <c r="C73" s="138" t="str">
        <f t="shared" si="21"/>
        <v>-</v>
      </c>
      <c r="D73" s="138" t="str">
        <f t="shared" si="21"/>
        <v>-</v>
      </c>
      <c r="E73" s="138" t="str">
        <f t="shared" si="21"/>
        <v>-</v>
      </c>
      <c r="F73" s="138" t="str">
        <f t="shared" si="21"/>
        <v>-</v>
      </c>
      <c r="G73" s="138" t="str">
        <f t="shared" si="21"/>
        <v>-</v>
      </c>
      <c r="H73" s="138" t="str">
        <f t="shared" si="21"/>
        <v>-</v>
      </c>
      <c r="I73" s="138" t="str">
        <f t="shared" si="21"/>
        <v>-</v>
      </c>
      <c r="J73" s="138" t="str">
        <f t="shared" si="21"/>
        <v>-</v>
      </c>
      <c r="K73" s="138" t="str">
        <f t="shared" si="21"/>
        <v>-</v>
      </c>
      <c r="L73" s="138" t="str">
        <f t="shared" si="21"/>
        <v>-</v>
      </c>
      <c r="M73" s="138" t="str">
        <f t="shared" si="21"/>
        <v>-</v>
      </c>
      <c r="N73" s="138" t="str">
        <f t="shared" si="21"/>
        <v>-</v>
      </c>
      <c r="O73" s="138" t="str">
        <f t="shared" si="21"/>
        <v>-</v>
      </c>
      <c r="P73" s="138" t="str">
        <f t="shared" si="21"/>
        <v>-</v>
      </c>
      <c r="Q73" s="138" t="str">
        <f t="shared" si="21"/>
        <v>-</v>
      </c>
      <c r="R73" s="138" t="str">
        <f t="shared" si="21"/>
        <v>-</v>
      </c>
      <c r="S73" s="138" t="str">
        <f t="shared" si="21"/>
        <v>-</v>
      </c>
      <c r="T73" s="138" t="str">
        <f t="shared" si="21"/>
        <v>-</v>
      </c>
      <c r="U73" s="138" t="str">
        <f t="shared" si="21"/>
        <v>-</v>
      </c>
      <c r="V73" s="138" t="str">
        <f t="shared" si="21"/>
        <v>-</v>
      </c>
      <c r="W73" s="138" t="str">
        <f t="shared" si="21"/>
        <v>-</v>
      </c>
      <c r="X73" s="138" t="str">
        <f t="shared" si="21"/>
        <v>-</v>
      </c>
      <c r="Y73" s="73">
        <f t="shared" si="5"/>
        <v>2008</v>
      </c>
    </row>
    <row r="74" spans="1:25" s="48" customFormat="1" ht="15" customHeight="1" x14ac:dyDescent="0.25">
      <c r="A74" s="70">
        <f t="shared" si="3"/>
        <v>2009</v>
      </c>
      <c r="B74" s="138">
        <f t="shared" ref="B74:X74" si="22">IF(B38="-",B110,IF(B110="-",-B38,IF(AND(B38="-",B110="-"),"-",IF(B110=B38,"-",IF(OR(B38=".",B110="."),".",B110-B38)))))</f>
        <v>-17820</v>
      </c>
      <c r="C74" s="138" t="str">
        <f t="shared" si="22"/>
        <v>-</v>
      </c>
      <c r="D74" s="138" t="str">
        <f t="shared" si="22"/>
        <v>-</v>
      </c>
      <c r="E74" s="138" t="str">
        <f t="shared" si="22"/>
        <v>-</v>
      </c>
      <c r="F74" s="138" t="str">
        <f t="shared" si="22"/>
        <v>-</v>
      </c>
      <c r="G74" s="138" t="str">
        <f t="shared" si="22"/>
        <v>-</v>
      </c>
      <c r="H74" s="138" t="str">
        <f t="shared" si="22"/>
        <v>-</v>
      </c>
      <c r="I74" s="138" t="str">
        <f t="shared" si="22"/>
        <v>-</v>
      </c>
      <c r="J74" s="138" t="str">
        <f t="shared" si="22"/>
        <v>-</v>
      </c>
      <c r="K74" s="138" t="str">
        <f t="shared" si="22"/>
        <v>-</v>
      </c>
      <c r="L74" s="138" t="str">
        <f t="shared" si="22"/>
        <v>-</v>
      </c>
      <c r="M74" s="138" t="str">
        <f t="shared" si="22"/>
        <v>-</v>
      </c>
      <c r="N74" s="138" t="str">
        <f t="shared" si="22"/>
        <v>-</v>
      </c>
      <c r="O74" s="138" t="str">
        <f t="shared" si="22"/>
        <v>-</v>
      </c>
      <c r="P74" s="138" t="str">
        <f t="shared" si="22"/>
        <v>-</v>
      </c>
      <c r="Q74" s="138" t="str">
        <f t="shared" si="22"/>
        <v>-</v>
      </c>
      <c r="R74" s="138" t="str">
        <f t="shared" si="22"/>
        <v>-</v>
      </c>
      <c r="S74" s="138" t="str">
        <f t="shared" si="22"/>
        <v>-</v>
      </c>
      <c r="T74" s="138" t="str">
        <f t="shared" si="22"/>
        <v>-</v>
      </c>
      <c r="U74" s="138" t="str">
        <f t="shared" si="22"/>
        <v>-</v>
      </c>
      <c r="V74" s="138" t="str">
        <f t="shared" si="22"/>
        <v>-</v>
      </c>
      <c r="W74" s="138" t="str">
        <f t="shared" si="22"/>
        <v>-</v>
      </c>
      <c r="X74" s="138" t="str">
        <f t="shared" si="22"/>
        <v>-</v>
      </c>
      <c r="Y74" s="73">
        <f t="shared" si="5"/>
        <v>2009</v>
      </c>
    </row>
    <row r="75" spans="1:25" s="48" customFormat="1" ht="15" customHeight="1" x14ac:dyDescent="0.25">
      <c r="A75" s="70">
        <f t="shared" si="3"/>
        <v>2010</v>
      </c>
      <c r="B75" s="138">
        <f t="shared" ref="B75:X75" si="23">IF(B39="-",B111,IF(B111="-",-B39,IF(AND(B39="-",B111="-"),"-",IF(B111=B39,"-",IF(OR(B39=".",B111="."),".",B111-B39)))))</f>
        <v>-19721</v>
      </c>
      <c r="C75" s="138" t="str">
        <f t="shared" si="23"/>
        <v>-</v>
      </c>
      <c r="D75" s="138" t="str">
        <f t="shared" si="23"/>
        <v>-</v>
      </c>
      <c r="E75" s="138" t="str">
        <f t="shared" si="23"/>
        <v>-</v>
      </c>
      <c r="F75" s="138" t="str">
        <f t="shared" si="23"/>
        <v>-</v>
      </c>
      <c r="G75" s="138" t="str">
        <f t="shared" si="23"/>
        <v>-</v>
      </c>
      <c r="H75" s="138" t="str">
        <f t="shared" si="23"/>
        <v>-</v>
      </c>
      <c r="I75" s="138" t="str">
        <f t="shared" si="23"/>
        <v>-</v>
      </c>
      <c r="J75" s="138" t="str">
        <f t="shared" si="23"/>
        <v>-</v>
      </c>
      <c r="K75" s="138" t="str">
        <f t="shared" si="23"/>
        <v>-</v>
      </c>
      <c r="L75" s="138" t="str">
        <f t="shared" si="23"/>
        <v>-</v>
      </c>
      <c r="M75" s="138" t="str">
        <f t="shared" si="23"/>
        <v>-</v>
      </c>
      <c r="N75" s="138" t="str">
        <f t="shared" si="23"/>
        <v>-</v>
      </c>
      <c r="O75" s="138" t="str">
        <f t="shared" si="23"/>
        <v>-</v>
      </c>
      <c r="P75" s="138" t="str">
        <f t="shared" si="23"/>
        <v>-</v>
      </c>
      <c r="Q75" s="138" t="str">
        <f t="shared" si="23"/>
        <v>-</v>
      </c>
      <c r="R75" s="138" t="str">
        <f t="shared" si="23"/>
        <v>-</v>
      </c>
      <c r="S75" s="138" t="str">
        <f t="shared" si="23"/>
        <v>-</v>
      </c>
      <c r="T75" s="138" t="str">
        <f t="shared" si="23"/>
        <v>-</v>
      </c>
      <c r="U75" s="138" t="str">
        <f t="shared" si="23"/>
        <v>-</v>
      </c>
      <c r="V75" s="138" t="str">
        <f t="shared" si="23"/>
        <v>-</v>
      </c>
      <c r="W75" s="138" t="str">
        <f t="shared" si="23"/>
        <v>-</v>
      </c>
      <c r="X75" s="138" t="str">
        <f t="shared" si="23"/>
        <v>-</v>
      </c>
      <c r="Y75" s="73">
        <f t="shared" si="5"/>
        <v>2010</v>
      </c>
    </row>
    <row r="76" spans="1:25" s="48" customFormat="1" ht="15" customHeight="1" x14ac:dyDescent="0.25">
      <c r="A76" s="70">
        <f t="shared" si="3"/>
        <v>2011</v>
      </c>
      <c r="B76" s="138">
        <f t="shared" ref="B76:X76" si="24">IF(B40="-",B112,IF(B112="-",-B40,IF(AND(B40="-",B112="-"),"-",IF(B112=B40,"-",IF(OR(B40=".",B112="."),".",B112-B40)))))</f>
        <v>-19757</v>
      </c>
      <c r="C76" s="138" t="str">
        <f t="shared" si="24"/>
        <v>-</v>
      </c>
      <c r="D76" s="138" t="str">
        <f t="shared" si="24"/>
        <v>-</v>
      </c>
      <c r="E76" s="138" t="str">
        <f t="shared" si="24"/>
        <v>-</v>
      </c>
      <c r="F76" s="138" t="str">
        <f t="shared" si="24"/>
        <v>-</v>
      </c>
      <c r="G76" s="138" t="str">
        <f t="shared" si="24"/>
        <v>-</v>
      </c>
      <c r="H76" s="138" t="str">
        <f t="shared" si="24"/>
        <v>-</v>
      </c>
      <c r="I76" s="138" t="str">
        <f t="shared" si="24"/>
        <v>-</v>
      </c>
      <c r="J76" s="138" t="str">
        <f t="shared" si="24"/>
        <v>-</v>
      </c>
      <c r="K76" s="138" t="str">
        <f t="shared" si="24"/>
        <v>-</v>
      </c>
      <c r="L76" s="138" t="str">
        <f t="shared" si="24"/>
        <v>-</v>
      </c>
      <c r="M76" s="138" t="str">
        <f t="shared" si="24"/>
        <v>-</v>
      </c>
      <c r="N76" s="138" t="str">
        <f t="shared" si="24"/>
        <v>-</v>
      </c>
      <c r="O76" s="138" t="str">
        <f t="shared" si="24"/>
        <v>-</v>
      </c>
      <c r="P76" s="138" t="str">
        <f t="shared" si="24"/>
        <v>-</v>
      </c>
      <c r="Q76" s="138" t="str">
        <f t="shared" si="24"/>
        <v>-</v>
      </c>
      <c r="R76" s="138" t="str">
        <f t="shared" si="24"/>
        <v>-</v>
      </c>
      <c r="S76" s="138" t="str">
        <f t="shared" si="24"/>
        <v>-</v>
      </c>
      <c r="T76" s="138" t="str">
        <f t="shared" si="24"/>
        <v>-</v>
      </c>
      <c r="U76" s="138" t="str">
        <f t="shared" si="24"/>
        <v>-</v>
      </c>
      <c r="V76" s="138" t="str">
        <f t="shared" si="24"/>
        <v>-</v>
      </c>
      <c r="W76" s="138" t="str">
        <f t="shared" si="24"/>
        <v>-</v>
      </c>
      <c r="X76" s="138" t="str">
        <f t="shared" si="24"/>
        <v>-</v>
      </c>
      <c r="Y76" s="73">
        <f t="shared" si="5"/>
        <v>2011</v>
      </c>
    </row>
    <row r="77" spans="1:25" s="48" customFormat="1" ht="15" customHeight="1" x14ac:dyDescent="0.25">
      <c r="A77" s="70">
        <f t="shared" si="3"/>
        <v>2012</v>
      </c>
      <c r="B77" s="138">
        <f t="shared" ref="B77:X77" si="25">IF(B41="-",B113,IF(B113="-",-B41,IF(AND(B41="-",B113="-"),"-",IF(B113=B41,"-",IF(OR(B41=".",B113="."),".",B113-B41)))))</f>
        <v>-20165</v>
      </c>
      <c r="C77" s="138" t="str">
        <f t="shared" si="25"/>
        <v>-</v>
      </c>
      <c r="D77" s="138" t="str">
        <f t="shared" si="25"/>
        <v>-</v>
      </c>
      <c r="E77" s="138" t="str">
        <f t="shared" si="25"/>
        <v>-</v>
      </c>
      <c r="F77" s="138" t="str">
        <f t="shared" si="25"/>
        <v>-</v>
      </c>
      <c r="G77" s="138" t="str">
        <f t="shared" si="25"/>
        <v>-</v>
      </c>
      <c r="H77" s="138" t="str">
        <f t="shared" si="25"/>
        <v>-</v>
      </c>
      <c r="I77" s="138" t="str">
        <f t="shared" si="25"/>
        <v>-</v>
      </c>
      <c r="J77" s="138" t="str">
        <f t="shared" si="25"/>
        <v>-</v>
      </c>
      <c r="K77" s="138" t="str">
        <f t="shared" si="25"/>
        <v>-</v>
      </c>
      <c r="L77" s="138" t="str">
        <f t="shared" si="25"/>
        <v>-</v>
      </c>
      <c r="M77" s="138" t="str">
        <f t="shared" si="25"/>
        <v>-</v>
      </c>
      <c r="N77" s="138" t="str">
        <f t="shared" si="25"/>
        <v>-</v>
      </c>
      <c r="O77" s="138" t="str">
        <f t="shared" si="25"/>
        <v>-</v>
      </c>
      <c r="P77" s="138" t="str">
        <f t="shared" si="25"/>
        <v>-</v>
      </c>
      <c r="Q77" s="138" t="str">
        <f t="shared" si="25"/>
        <v>-</v>
      </c>
      <c r="R77" s="138" t="str">
        <f t="shared" si="25"/>
        <v>-</v>
      </c>
      <c r="S77" s="138" t="str">
        <f t="shared" si="25"/>
        <v>-</v>
      </c>
      <c r="T77" s="138" t="str">
        <f t="shared" si="25"/>
        <v>-</v>
      </c>
      <c r="U77" s="138" t="str">
        <f t="shared" si="25"/>
        <v>-</v>
      </c>
      <c r="V77" s="138" t="str">
        <f t="shared" si="25"/>
        <v>-</v>
      </c>
      <c r="W77" s="138" t="str">
        <f t="shared" si="25"/>
        <v>-</v>
      </c>
      <c r="X77" s="138" t="str">
        <f t="shared" si="25"/>
        <v>-</v>
      </c>
      <c r="Y77" s="73">
        <f t="shared" si="5"/>
        <v>2012</v>
      </c>
    </row>
    <row r="78" spans="1:25" s="48" customFormat="1" ht="15" customHeight="1" x14ac:dyDescent="0.25">
      <c r="A78" s="70">
        <f t="shared" si="3"/>
        <v>2013</v>
      </c>
      <c r="B78" s="138">
        <f t="shared" ref="B78:X78" si="26">IF(B42="-",B114,IF(B114="-",-B42,IF(AND(B42="-",B114="-"),"-",IF(B114=B42,"-",IF(OR(B42=".",B114="."),".",B114-B42)))))</f>
        <v>-25131</v>
      </c>
      <c r="C78" s="138" t="str">
        <f t="shared" si="26"/>
        <v>-</v>
      </c>
      <c r="D78" s="138">
        <f t="shared" si="26"/>
        <v>-1</v>
      </c>
      <c r="E78" s="138" t="str">
        <f t="shared" si="26"/>
        <v>-</v>
      </c>
      <c r="F78" s="138" t="str">
        <f t="shared" si="26"/>
        <v>-</v>
      </c>
      <c r="G78" s="138" t="str">
        <f t="shared" si="26"/>
        <v>-</v>
      </c>
      <c r="H78" s="138" t="str">
        <f t="shared" si="26"/>
        <v>-</v>
      </c>
      <c r="I78" s="138" t="str">
        <f t="shared" si="26"/>
        <v>-</v>
      </c>
      <c r="J78" s="138" t="str">
        <f t="shared" si="26"/>
        <v>-</v>
      </c>
      <c r="K78" s="138" t="str">
        <f t="shared" si="26"/>
        <v>-</v>
      </c>
      <c r="L78" s="138" t="str">
        <f t="shared" si="26"/>
        <v>-</v>
      </c>
      <c r="M78" s="138" t="str">
        <f t="shared" si="26"/>
        <v>-</v>
      </c>
      <c r="N78" s="138" t="str">
        <f t="shared" si="26"/>
        <v>-</v>
      </c>
      <c r="O78" s="138" t="str">
        <f t="shared" si="26"/>
        <v>-</v>
      </c>
      <c r="P78" s="138" t="str">
        <f t="shared" si="26"/>
        <v>-</v>
      </c>
      <c r="Q78" s="138" t="str">
        <f t="shared" si="26"/>
        <v>-</v>
      </c>
      <c r="R78" s="138" t="str">
        <f t="shared" si="26"/>
        <v>-</v>
      </c>
      <c r="S78" s="138" t="str">
        <f t="shared" si="26"/>
        <v>-</v>
      </c>
      <c r="T78" s="138" t="str">
        <f t="shared" si="26"/>
        <v>-</v>
      </c>
      <c r="U78" s="138" t="str">
        <f t="shared" si="26"/>
        <v>-</v>
      </c>
      <c r="V78" s="138">
        <f t="shared" si="26"/>
        <v>1</v>
      </c>
      <c r="W78" s="138" t="str">
        <f t="shared" si="26"/>
        <v>-</v>
      </c>
      <c r="X78" s="138" t="str">
        <f t="shared" si="26"/>
        <v>-</v>
      </c>
      <c r="Y78" s="73">
        <f t="shared" si="5"/>
        <v>2013</v>
      </c>
    </row>
    <row r="79" spans="1:25" s="48" customFormat="1" ht="15" customHeight="1" x14ac:dyDescent="0.25">
      <c r="A79" s="70">
        <f t="shared" si="3"/>
        <v>2014</v>
      </c>
      <c r="B79" s="138">
        <f t="shared" ref="B79:X79" si="27">IF(B43="-",B115,IF(B115="-",-B43,IF(AND(B43="-",B115="-"),"-",IF(B115=B43,"-",IF(OR(B43=".",B115="."),".",B115-B43)))))</f>
        <v>269</v>
      </c>
      <c r="C79" s="138">
        <f t="shared" si="27"/>
        <v>159</v>
      </c>
      <c r="D79" s="138" t="str">
        <f t="shared" si="27"/>
        <v>-</v>
      </c>
      <c r="E79" s="138" t="str">
        <f t="shared" si="27"/>
        <v>-</v>
      </c>
      <c r="F79" s="138" t="str">
        <f t="shared" si="27"/>
        <v>-</v>
      </c>
      <c r="G79" s="138" t="str">
        <f t="shared" si="27"/>
        <v>-</v>
      </c>
      <c r="H79" s="138" t="str">
        <f t="shared" si="27"/>
        <v>-</v>
      </c>
      <c r="I79" s="138" t="str">
        <f t="shared" si="27"/>
        <v>-</v>
      </c>
      <c r="J79" s="138" t="str">
        <f t="shared" si="27"/>
        <v>-</v>
      </c>
      <c r="K79" s="138" t="str">
        <f t="shared" si="27"/>
        <v>-</v>
      </c>
      <c r="L79" s="138" t="str">
        <f t="shared" si="27"/>
        <v>-</v>
      </c>
      <c r="M79" s="138" t="str">
        <f t="shared" si="27"/>
        <v>-</v>
      </c>
      <c r="N79" s="138" t="str">
        <f t="shared" si="27"/>
        <v>-</v>
      </c>
      <c r="O79" s="138" t="str">
        <f t="shared" si="27"/>
        <v>-</v>
      </c>
      <c r="P79" s="138" t="str">
        <f t="shared" si="27"/>
        <v>-</v>
      </c>
      <c r="Q79" s="138" t="str">
        <f t="shared" si="27"/>
        <v>-</v>
      </c>
      <c r="R79" s="138" t="str">
        <f t="shared" si="27"/>
        <v>-</v>
      </c>
      <c r="S79" s="138" t="str">
        <f t="shared" si="27"/>
        <v>-</v>
      </c>
      <c r="T79" s="138" t="str">
        <f t="shared" si="27"/>
        <v>-</v>
      </c>
      <c r="U79" s="138" t="str">
        <f t="shared" si="27"/>
        <v>-</v>
      </c>
      <c r="V79" s="138">
        <f t="shared" si="27"/>
        <v>-692</v>
      </c>
      <c r="W79" s="138">
        <f t="shared" si="27"/>
        <v>852</v>
      </c>
      <c r="X79" s="138" t="str">
        <f t="shared" si="27"/>
        <v>-</v>
      </c>
      <c r="Y79" s="73">
        <f t="shared" si="5"/>
        <v>2014</v>
      </c>
    </row>
    <row r="80" spans="1:25" s="48" customFormat="1" ht="15" customHeight="1" x14ac:dyDescent="0.25">
      <c r="A80" s="70">
        <f t="shared" si="3"/>
        <v>2015</v>
      </c>
      <c r="B80" s="138">
        <f t="shared" ref="B80:X80" si="28">IF(B44="-",B116,IF(B116="-",-B44,IF(AND(B44="-",B116="-"),"-",IF(B116=B44,"-",IF(OR(B44=".",B116="."),".",B116-B44)))))</f>
        <v>97</v>
      </c>
      <c r="C80" s="138">
        <f t="shared" si="28"/>
        <v>-80</v>
      </c>
      <c r="D80" s="138" t="str">
        <f t="shared" si="28"/>
        <v>-</v>
      </c>
      <c r="E80" s="138" t="str">
        <f t="shared" si="28"/>
        <v>-</v>
      </c>
      <c r="F80" s="138" t="str">
        <f t="shared" si="28"/>
        <v>-</v>
      </c>
      <c r="G80" s="138" t="str">
        <f t="shared" si="28"/>
        <v>-</v>
      </c>
      <c r="H80" s="138" t="str">
        <f t="shared" si="28"/>
        <v>-</v>
      </c>
      <c r="I80" s="138" t="str">
        <f t="shared" si="28"/>
        <v>-</v>
      </c>
      <c r="J80" s="138" t="str">
        <f t="shared" si="28"/>
        <v>-</v>
      </c>
      <c r="K80" s="138" t="str">
        <f t="shared" si="28"/>
        <v>-</v>
      </c>
      <c r="L80" s="138" t="str">
        <f t="shared" si="28"/>
        <v>-</v>
      </c>
      <c r="M80" s="138" t="str">
        <f t="shared" si="28"/>
        <v>-</v>
      </c>
      <c r="N80" s="138" t="str">
        <f t="shared" si="28"/>
        <v>-</v>
      </c>
      <c r="O80" s="138" t="str">
        <f t="shared" si="28"/>
        <v>-</v>
      </c>
      <c r="P80" s="138" t="str">
        <f t="shared" si="28"/>
        <v>-</v>
      </c>
      <c r="Q80" s="138" t="str">
        <f t="shared" si="28"/>
        <v>-</v>
      </c>
      <c r="R80" s="138" t="str">
        <f t="shared" si="28"/>
        <v>-</v>
      </c>
      <c r="S80" s="138" t="str">
        <f t="shared" si="28"/>
        <v>-</v>
      </c>
      <c r="T80" s="138" t="str">
        <f t="shared" si="28"/>
        <v>-</v>
      </c>
      <c r="U80" s="138" t="str">
        <f t="shared" si="28"/>
        <v>-</v>
      </c>
      <c r="V80" s="138">
        <f t="shared" si="28"/>
        <v>-573</v>
      </c>
      <c r="W80" s="138">
        <f t="shared" si="28"/>
        <v>493</v>
      </c>
      <c r="X80" s="138" t="str">
        <f t="shared" si="28"/>
        <v>-</v>
      </c>
      <c r="Y80" s="73">
        <f t="shared" si="5"/>
        <v>2015</v>
      </c>
    </row>
    <row r="81" spans="1:25" s="48" customFormat="1" ht="15" customHeight="1" x14ac:dyDescent="0.25">
      <c r="A81" s="70">
        <f t="shared" si="3"/>
        <v>2016</v>
      </c>
      <c r="B81" s="138">
        <f t="shared" ref="B81:X81" si="29">IF(B45="-",B117,IF(B117="-",-B45,IF(AND(B45="-",B117="-"),"-",IF(B117=B45,"-",IF(OR(B45=".",B117="."),".",B117-B45)))))</f>
        <v>195</v>
      </c>
      <c r="C81" s="138">
        <f t="shared" si="29"/>
        <v>280</v>
      </c>
      <c r="D81" s="138" t="str">
        <f t="shared" si="29"/>
        <v>-</v>
      </c>
      <c r="E81" s="138" t="str">
        <f t="shared" si="29"/>
        <v>-</v>
      </c>
      <c r="F81" s="138" t="str">
        <f t="shared" si="29"/>
        <v>-</v>
      </c>
      <c r="G81" s="138" t="str">
        <f t="shared" si="29"/>
        <v>-</v>
      </c>
      <c r="H81" s="138" t="str">
        <f t="shared" si="29"/>
        <v>-</v>
      </c>
      <c r="I81" s="138" t="str">
        <f t="shared" si="29"/>
        <v>-</v>
      </c>
      <c r="J81" s="138" t="str">
        <f t="shared" si="29"/>
        <v>-</v>
      </c>
      <c r="K81" s="138" t="str">
        <f t="shared" si="29"/>
        <v>-</v>
      </c>
      <c r="L81" s="138" t="str">
        <f t="shared" si="29"/>
        <v>-</v>
      </c>
      <c r="M81" s="138" t="str">
        <f t="shared" si="29"/>
        <v>-</v>
      </c>
      <c r="N81" s="138" t="str">
        <f t="shared" si="29"/>
        <v>-</v>
      </c>
      <c r="O81" s="138" t="str">
        <f t="shared" si="29"/>
        <v>-</v>
      </c>
      <c r="P81" s="138" t="str">
        <f t="shared" si="29"/>
        <v>-</v>
      </c>
      <c r="Q81" s="138" t="str">
        <f t="shared" si="29"/>
        <v>-</v>
      </c>
      <c r="R81" s="138" t="str">
        <f t="shared" si="29"/>
        <v>-</v>
      </c>
      <c r="S81" s="138" t="str">
        <f t="shared" si="29"/>
        <v>-</v>
      </c>
      <c r="T81" s="138" t="str">
        <f t="shared" si="29"/>
        <v>-</v>
      </c>
      <c r="U81" s="138" t="str">
        <f t="shared" si="29"/>
        <v>-</v>
      </c>
      <c r="V81" s="138">
        <f t="shared" si="29"/>
        <v>-734</v>
      </c>
      <c r="W81" s="138">
        <f t="shared" si="29"/>
        <v>1014</v>
      </c>
      <c r="X81" s="138" t="str">
        <f t="shared" si="29"/>
        <v>-</v>
      </c>
      <c r="Y81" s="73">
        <f t="shared" si="5"/>
        <v>2016</v>
      </c>
    </row>
    <row r="82" spans="1:25" s="48" customFormat="1" ht="15" customHeight="1" x14ac:dyDescent="0.25">
      <c r="A82" s="70">
        <f t="shared" si="3"/>
        <v>2017</v>
      </c>
      <c r="B82" s="138">
        <f t="shared" ref="B82:X82" si="30">IF(B46="-",B118,IF(B118="-",-B46,IF(AND(B46="-",B118="-"),"-",IF(B118=B46,"-",IF(OR(B46=".",B118="."),".",B118-B46)))))</f>
        <v>2884</v>
      </c>
      <c r="C82" s="138">
        <f t="shared" si="30"/>
        <v>-179</v>
      </c>
      <c r="D82" s="138" t="str">
        <f t="shared" si="30"/>
        <v>-</v>
      </c>
      <c r="E82" s="138" t="str">
        <f t="shared" si="30"/>
        <v>-</v>
      </c>
      <c r="F82" s="138" t="str">
        <f t="shared" si="30"/>
        <v>-</v>
      </c>
      <c r="G82" s="138" t="str">
        <f t="shared" si="30"/>
        <v>-</v>
      </c>
      <c r="H82" s="138" t="str">
        <f t="shared" si="30"/>
        <v>-</v>
      </c>
      <c r="I82" s="138" t="str">
        <f t="shared" si="30"/>
        <v>-</v>
      </c>
      <c r="J82" s="138" t="str">
        <f t="shared" si="30"/>
        <v>-</v>
      </c>
      <c r="K82" s="138" t="str">
        <f t="shared" si="30"/>
        <v>-</v>
      </c>
      <c r="L82" s="138" t="str">
        <f t="shared" si="30"/>
        <v>-</v>
      </c>
      <c r="M82" s="138" t="str">
        <f t="shared" si="30"/>
        <v>-</v>
      </c>
      <c r="N82" s="138" t="str">
        <f t="shared" si="30"/>
        <v>-</v>
      </c>
      <c r="O82" s="138" t="str">
        <f t="shared" si="30"/>
        <v>-</v>
      </c>
      <c r="P82" s="138" t="str">
        <f t="shared" si="30"/>
        <v>-</v>
      </c>
      <c r="Q82" s="138" t="str">
        <f t="shared" si="30"/>
        <v>-</v>
      </c>
      <c r="R82" s="138" t="str">
        <f t="shared" si="30"/>
        <v>-</v>
      </c>
      <c r="S82" s="138" t="str">
        <f t="shared" si="30"/>
        <v>-</v>
      </c>
      <c r="T82" s="138" t="str">
        <f t="shared" si="30"/>
        <v>-</v>
      </c>
      <c r="U82" s="138">
        <f t="shared" si="30"/>
        <v>2</v>
      </c>
      <c r="V82" s="138">
        <f t="shared" si="30"/>
        <v>-1213</v>
      </c>
      <c r="W82" s="138">
        <f t="shared" si="30"/>
        <v>1031</v>
      </c>
      <c r="X82" s="138" t="str">
        <f t="shared" si="30"/>
        <v>-</v>
      </c>
      <c r="Y82" s="73">
        <f t="shared" si="5"/>
        <v>2017</v>
      </c>
    </row>
    <row r="83" spans="1:25" s="48" customFormat="1" ht="15" customHeight="1" x14ac:dyDescent="0.25">
      <c r="A83" s="70">
        <f t="shared" si="3"/>
        <v>2018</v>
      </c>
      <c r="B83" s="138">
        <f t="shared" ref="B83:X83" si="31">IF(B47="-",B119,IF(B119="-",-B47,IF(AND(B47="-",B119="-"),"-",IF(B119=B47,"-",IF(OR(B47=".",B119="."),".",B119-B47)))))</f>
        <v>-78</v>
      </c>
      <c r="C83" s="138">
        <f t="shared" si="31"/>
        <v>-3</v>
      </c>
      <c r="D83" s="138" t="str">
        <f t="shared" si="31"/>
        <v>-</v>
      </c>
      <c r="E83" s="138" t="str">
        <f t="shared" si="31"/>
        <v>-</v>
      </c>
      <c r="F83" s="138" t="str">
        <f t="shared" si="31"/>
        <v>-</v>
      </c>
      <c r="G83" s="138" t="str">
        <f t="shared" si="31"/>
        <v>-</v>
      </c>
      <c r="H83" s="138" t="str">
        <f t="shared" si="31"/>
        <v>-</v>
      </c>
      <c r="I83" s="138" t="str">
        <f t="shared" si="31"/>
        <v>-</v>
      </c>
      <c r="J83" s="138" t="str">
        <f t="shared" si="31"/>
        <v>-</v>
      </c>
      <c r="K83" s="138" t="str">
        <f t="shared" si="31"/>
        <v>-</v>
      </c>
      <c r="L83" s="138" t="str">
        <f t="shared" si="31"/>
        <v>-</v>
      </c>
      <c r="M83" s="138" t="str">
        <f t="shared" si="31"/>
        <v>-</v>
      </c>
      <c r="N83" s="138" t="str">
        <f t="shared" si="31"/>
        <v>-</v>
      </c>
      <c r="O83" s="138" t="str">
        <f t="shared" si="31"/>
        <v>-</v>
      </c>
      <c r="P83" s="138" t="str">
        <f t="shared" si="31"/>
        <v>-</v>
      </c>
      <c r="Q83" s="138" t="str">
        <f t="shared" si="31"/>
        <v>-</v>
      </c>
      <c r="R83" s="138" t="str">
        <f t="shared" si="31"/>
        <v>-</v>
      </c>
      <c r="S83" s="138" t="str">
        <f t="shared" si="31"/>
        <v>-</v>
      </c>
      <c r="T83" s="138" t="str">
        <f t="shared" si="31"/>
        <v>-</v>
      </c>
      <c r="U83" s="138">
        <f t="shared" si="31"/>
        <v>10</v>
      </c>
      <c r="V83" s="138">
        <f t="shared" si="31"/>
        <v>-1381</v>
      </c>
      <c r="W83" s="138">
        <f t="shared" si="31"/>
        <v>1368</v>
      </c>
      <c r="X83" s="138" t="str">
        <f t="shared" si="31"/>
        <v>-</v>
      </c>
      <c r="Y83" s="73">
        <f t="shared" si="5"/>
        <v>2018</v>
      </c>
    </row>
    <row r="84" spans="1:25" s="48" customFormat="1" ht="15" customHeight="1" x14ac:dyDescent="0.25">
      <c r="A84" s="70">
        <f t="shared" si="3"/>
        <v>2019</v>
      </c>
      <c r="B84" s="138">
        <f t="shared" ref="B84:X84" si="32">IF(B48="-",B120,IF(B120="-",-B48,IF(AND(B48="-",B120="-"),"-",IF(B120=B48,"-",IF(OR(B48=".",B120="."),".",B120-B48)))))</f>
        <v>3100</v>
      </c>
      <c r="C84" s="138">
        <f t="shared" si="32"/>
        <v>2672</v>
      </c>
      <c r="D84" s="138">
        <f t="shared" si="32"/>
        <v>4884</v>
      </c>
      <c r="E84" s="138" t="str">
        <f t="shared" si="32"/>
        <v>-</v>
      </c>
      <c r="F84" s="138" t="str">
        <f t="shared" si="32"/>
        <v>-</v>
      </c>
      <c r="G84" s="138" t="str">
        <f t="shared" si="32"/>
        <v>-</v>
      </c>
      <c r="H84" s="138">
        <f t="shared" si="32"/>
        <v>4884</v>
      </c>
      <c r="I84" s="138">
        <f t="shared" si="32"/>
        <v>3923</v>
      </c>
      <c r="J84" s="138">
        <f t="shared" si="32"/>
        <v>961</v>
      </c>
      <c r="K84" s="138" t="str">
        <f t="shared" si="32"/>
        <v>-</v>
      </c>
      <c r="L84" s="138" t="str">
        <f t="shared" si="32"/>
        <v>-</v>
      </c>
      <c r="M84" s="138" t="str">
        <f t="shared" si="32"/>
        <v>-</v>
      </c>
      <c r="N84" s="138" t="str">
        <f t="shared" si="32"/>
        <v>-</v>
      </c>
      <c r="O84" s="138">
        <f t="shared" si="32"/>
        <v>-1402</v>
      </c>
      <c r="P84" s="138" t="str">
        <f t="shared" si="32"/>
        <v>-</v>
      </c>
      <c r="Q84" s="138">
        <f t="shared" si="32"/>
        <v>-1402</v>
      </c>
      <c r="R84" s="138" t="str">
        <f t="shared" si="32"/>
        <v>-</v>
      </c>
      <c r="S84" s="138" t="str">
        <f t="shared" si="32"/>
        <v>-</v>
      </c>
      <c r="T84" s="138">
        <f t="shared" si="32"/>
        <v>-995</v>
      </c>
      <c r="U84" s="138">
        <f t="shared" si="32"/>
        <v>-39</v>
      </c>
      <c r="V84" s="138">
        <f t="shared" si="32"/>
        <v>-630</v>
      </c>
      <c r="W84" s="138">
        <f t="shared" si="32"/>
        <v>853</v>
      </c>
      <c r="X84" s="138" t="str">
        <f t="shared" si="32"/>
        <v>-</v>
      </c>
      <c r="Y84" s="73">
        <f t="shared" si="5"/>
        <v>2019</v>
      </c>
    </row>
    <row r="85" spans="1:25" s="48" customFormat="1" ht="15" customHeight="1" x14ac:dyDescent="0.25">
      <c r="A85" s="70">
        <f t="shared" si="3"/>
        <v>2020</v>
      </c>
      <c r="B85" s="138">
        <f t="shared" ref="B85:X85" si="33">IF(B49="-",B121,IF(B121="-",-B49,IF(AND(B49="-",B121="-"),"-",IF(B121=B49,"-",IF(OR(B49=".",B121="."),".",B121-B49)))))</f>
        <v>320</v>
      </c>
      <c r="C85" s="138">
        <f t="shared" si="33"/>
        <v>2812</v>
      </c>
      <c r="D85" s="138" t="str">
        <f t="shared" si="33"/>
        <v>-</v>
      </c>
      <c r="E85" s="138" t="str">
        <f t="shared" si="33"/>
        <v>-</v>
      </c>
      <c r="F85" s="138" t="str">
        <f t="shared" si="33"/>
        <v>-</v>
      </c>
      <c r="G85" s="138" t="str">
        <f t="shared" si="33"/>
        <v>-</v>
      </c>
      <c r="H85" s="138" t="str">
        <f t="shared" si="33"/>
        <v>-</v>
      </c>
      <c r="I85" s="138" t="str">
        <f t="shared" si="33"/>
        <v>-</v>
      </c>
      <c r="J85" s="138" t="str">
        <f t="shared" si="33"/>
        <v>-</v>
      </c>
      <c r="K85" s="138" t="str">
        <f t="shared" si="33"/>
        <v>-</v>
      </c>
      <c r="L85" s="138" t="str">
        <f t="shared" si="33"/>
        <v>-</v>
      </c>
      <c r="M85" s="138" t="str">
        <f t="shared" si="33"/>
        <v>-</v>
      </c>
      <c r="N85" s="138" t="str">
        <f t="shared" si="33"/>
        <v>-</v>
      </c>
      <c r="O85" s="138">
        <f t="shared" si="33"/>
        <v>2812</v>
      </c>
      <c r="P85" s="138" t="str">
        <f t="shared" si="33"/>
        <v>-</v>
      </c>
      <c r="Q85" s="138">
        <f t="shared" si="33"/>
        <v>2812</v>
      </c>
      <c r="R85" s="138" t="str">
        <f t="shared" si="33"/>
        <v>-</v>
      </c>
      <c r="S85" s="138" t="str">
        <f t="shared" si="33"/>
        <v>-</v>
      </c>
      <c r="T85" s="138" t="str">
        <f t="shared" si="33"/>
        <v>-</v>
      </c>
      <c r="U85" s="138" t="str">
        <f t="shared" si="33"/>
        <v>-</v>
      </c>
      <c r="V85" s="138" t="str">
        <f t="shared" si="33"/>
        <v>-</v>
      </c>
      <c r="W85" s="138" t="str">
        <f t="shared" si="33"/>
        <v>-</v>
      </c>
      <c r="X85" s="138" t="str">
        <f t="shared" si="33"/>
        <v>-</v>
      </c>
      <c r="Y85" s="73">
        <f t="shared" si="5"/>
        <v>2020</v>
      </c>
    </row>
    <row r="86" spans="1:25" s="48" customFormat="1" ht="15" customHeight="1" x14ac:dyDescent="0.25">
      <c r="A86" s="70">
        <f t="shared" si="3"/>
        <v>2021</v>
      </c>
      <c r="B86" s="138">
        <f t="shared" ref="B86:X86" si="34">IF(B50="-",B122,IF(B122="-",-B50,IF(AND(B50="-",B122="-"),"-",IF(B122=B50,"-",IF(OR(B50=".",B122="."),".",B122-B50)))))</f>
        <v>-2724</v>
      </c>
      <c r="C86" s="138">
        <f t="shared" si="34"/>
        <v>-1037</v>
      </c>
      <c r="D86" s="138" t="str">
        <f t="shared" si="34"/>
        <v>-</v>
      </c>
      <c r="E86" s="138" t="str">
        <f t="shared" si="34"/>
        <v>-</v>
      </c>
      <c r="F86" s="138" t="str">
        <f t="shared" si="34"/>
        <v>-</v>
      </c>
      <c r="G86" s="138" t="str">
        <f t="shared" si="34"/>
        <v>-</v>
      </c>
      <c r="H86" s="138" t="str">
        <f t="shared" si="34"/>
        <v>-</v>
      </c>
      <c r="I86" s="138" t="str">
        <f t="shared" si="34"/>
        <v>-</v>
      </c>
      <c r="J86" s="138" t="str">
        <f t="shared" si="34"/>
        <v>-</v>
      </c>
      <c r="K86" s="138" t="str">
        <f t="shared" si="34"/>
        <v>-</v>
      </c>
      <c r="L86" s="138" t="str">
        <f t="shared" si="34"/>
        <v>-</v>
      </c>
      <c r="M86" s="138" t="str">
        <f t="shared" si="34"/>
        <v>-</v>
      </c>
      <c r="N86" s="138" t="str">
        <f t="shared" si="34"/>
        <v>-</v>
      </c>
      <c r="O86" s="138">
        <f t="shared" si="34"/>
        <v>-1105</v>
      </c>
      <c r="P86" s="138" t="str">
        <f t="shared" si="34"/>
        <v>-</v>
      </c>
      <c r="Q86" s="138">
        <f t="shared" si="34"/>
        <v>-1105</v>
      </c>
      <c r="R86" s="138" t="str">
        <f t="shared" si="34"/>
        <v>-</v>
      </c>
      <c r="S86" s="138" t="str">
        <f t="shared" si="34"/>
        <v>-</v>
      </c>
      <c r="T86" s="138" t="str">
        <f t="shared" si="34"/>
        <v>-</v>
      </c>
      <c r="U86" s="138">
        <f t="shared" si="34"/>
        <v>69</v>
      </c>
      <c r="V86" s="138" t="str">
        <f t="shared" si="34"/>
        <v>-</v>
      </c>
      <c r="W86" s="138" t="str">
        <f t="shared" si="34"/>
        <v>-</v>
      </c>
      <c r="X86" s="138" t="str">
        <f t="shared" si="34"/>
        <v>-</v>
      </c>
      <c r="Y86" s="73">
        <f t="shared" si="5"/>
        <v>2021</v>
      </c>
    </row>
    <row r="87" spans="1:25" s="48" customFormat="1" ht="15" customHeight="1" x14ac:dyDescent="0.25">
      <c r="A87" s="70">
        <f t="shared" si="3"/>
        <v>2022</v>
      </c>
      <c r="B87" s="138">
        <f t="shared" ref="B87:X87" si="35">IF(B51="-",B123,IF(B123="-",-B51,IF(AND(B51="-",B123="-"),"-",IF(B123=B51,"-",IF(OR(B51=".",B123="."),".",B123-B51)))))</f>
        <v>-1247</v>
      </c>
      <c r="C87" s="138">
        <f t="shared" si="35"/>
        <v>73</v>
      </c>
      <c r="D87" s="138" t="str">
        <f t="shared" si="35"/>
        <v>-</v>
      </c>
      <c r="E87" s="138" t="str">
        <f t="shared" si="35"/>
        <v>-</v>
      </c>
      <c r="F87" s="138" t="str">
        <f t="shared" si="35"/>
        <v>-</v>
      </c>
      <c r="G87" s="138" t="str">
        <f t="shared" si="35"/>
        <v>-</v>
      </c>
      <c r="H87" s="138" t="str">
        <f t="shared" si="35"/>
        <v>-</v>
      </c>
      <c r="I87" s="138" t="str">
        <f t="shared" si="35"/>
        <v>-</v>
      </c>
      <c r="J87" s="138" t="str">
        <f t="shared" si="35"/>
        <v>-</v>
      </c>
      <c r="K87" s="138" t="str">
        <f t="shared" si="35"/>
        <v>-</v>
      </c>
      <c r="L87" s="138" t="str">
        <f t="shared" si="35"/>
        <v>-</v>
      </c>
      <c r="M87" s="138" t="str">
        <f t="shared" si="35"/>
        <v>-</v>
      </c>
      <c r="N87" s="138" t="str">
        <f t="shared" si="35"/>
        <v>-</v>
      </c>
      <c r="O87" s="138">
        <f t="shared" si="35"/>
        <v>-195</v>
      </c>
      <c r="P87" s="138" t="str">
        <f t="shared" si="35"/>
        <v>-</v>
      </c>
      <c r="Q87" s="138">
        <f t="shared" si="35"/>
        <v>-195</v>
      </c>
      <c r="R87" s="138" t="str">
        <f t="shared" si="35"/>
        <v>-</v>
      </c>
      <c r="S87" s="138" t="str">
        <f t="shared" si="35"/>
        <v>-</v>
      </c>
      <c r="T87" s="138" t="str">
        <f t="shared" si="35"/>
        <v>-</v>
      </c>
      <c r="U87" s="138">
        <f t="shared" si="35"/>
        <v>268</v>
      </c>
      <c r="V87" s="138" t="str">
        <f t="shared" si="35"/>
        <v>-</v>
      </c>
      <c r="W87" s="138" t="str">
        <f t="shared" si="35"/>
        <v>-</v>
      </c>
      <c r="X87" s="138" t="str">
        <f t="shared" si="35"/>
        <v>-</v>
      </c>
      <c r="Y87" s="73">
        <f t="shared" si="5"/>
        <v>2022</v>
      </c>
    </row>
    <row r="88" spans="1:25" s="48" customFormat="1" ht="15" customHeight="1" x14ac:dyDescent="0.25">
      <c r="A88" s="70">
        <f t="shared" si="3"/>
        <v>2023</v>
      </c>
      <c r="B88" s="138">
        <f t="shared" ref="B88:X88" si="36">IF(B52="-",B124,IF(B124="-",-B52,IF(AND(B52="-",B124="-"),"-",IF(B124=B52,"-",IF(OR(B52=".",B124="."),".",B124-B52)))))</f>
        <v>8789</v>
      </c>
      <c r="C88" s="138">
        <f t="shared" si="36"/>
        <v>8246</v>
      </c>
      <c r="D88" s="138">
        <f t="shared" si="36"/>
        <v>-1044</v>
      </c>
      <c r="E88" s="138" t="str">
        <f t="shared" si="36"/>
        <v>-</v>
      </c>
      <c r="F88" s="138" t="str">
        <f t="shared" si="36"/>
        <v>-</v>
      </c>
      <c r="G88" s="138" t="str">
        <f t="shared" si="36"/>
        <v>-</v>
      </c>
      <c r="H88" s="138">
        <f t="shared" si="36"/>
        <v>-1384</v>
      </c>
      <c r="I88" s="138">
        <f t="shared" si="36"/>
        <v>-1476</v>
      </c>
      <c r="J88" s="138">
        <f t="shared" si="36"/>
        <v>92</v>
      </c>
      <c r="K88" s="138">
        <f t="shared" si="36"/>
        <v>340</v>
      </c>
      <c r="L88" s="138">
        <f t="shared" si="36"/>
        <v>313</v>
      </c>
      <c r="M88" s="138">
        <f t="shared" si="36"/>
        <v>26</v>
      </c>
      <c r="N88" s="138" t="str">
        <f t="shared" si="36"/>
        <v>-</v>
      </c>
      <c r="O88" s="138">
        <f t="shared" si="36"/>
        <v>5234</v>
      </c>
      <c r="P88" s="138" t="str">
        <f t="shared" si="36"/>
        <v>-</v>
      </c>
      <c r="Q88" s="138">
        <f t="shared" si="36"/>
        <v>4091</v>
      </c>
      <c r="R88" s="138">
        <f t="shared" si="36"/>
        <v>1142</v>
      </c>
      <c r="S88" s="138" t="str">
        <f t="shared" si="36"/>
        <v>-</v>
      </c>
      <c r="T88" s="138">
        <f t="shared" si="36"/>
        <v>3293</v>
      </c>
      <c r="U88" s="138">
        <f t="shared" si="36"/>
        <v>763</v>
      </c>
      <c r="V88" s="138" t="str">
        <f t="shared" si="36"/>
        <v>-</v>
      </c>
      <c r="W88" s="138" t="str">
        <f t="shared" si="36"/>
        <v>-</v>
      </c>
      <c r="X88" s="138" t="str">
        <f t="shared" si="36"/>
        <v>-</v>
      </c>
      <c r="Y88" s="73">
        <f t="shared" si="5"/>
        <v>2023</v>
      </c>
    </row>
    <row r="89" spans="1:25"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9"/>
      <c r="Y89" s="73"/>
    </row>
    <row r="90" spans="1:25" s="38" customFormat="1" ht="15" customHeight="1" x14ac:dyDescent="0.25">
      <c r="A90" s="73"/>
      <c r="B90" s="179" t="s">
        <v>435</v>
      </c>
      <c r="C90" s="180"/>
      <c r="D90" s="180"/>
      <c r="E90" s="180"/>
      <c r="F90" s="180"/>
      <c r="G90" s="180"/>
      <c r="H90" s="180"/>
      <c r="I90" s="180"/>
      <c r="J90" s="180"/>
      <c r="K90" s="180"/>
      <c r="L90" s="180"/>
      <c r="M90" s="180"/>
      <c r="N90" s="180"/>
      <c r="O90" s="180"/>
      <c r="P90" s="180"/>
      <c r="Q90" s="180"/>
      <c r="R90" s="180"/>
      <c r="S90" s="180"/>
      <c r="T90" s="180"/>
      <c r="U90" s="180"/>
      <c r="V90" s="180"/>
      <c r="W90" s="180"/>
      <c r="X90" s="181"/>
      <c r="Y90" s="73"/>
    </row>
    <row r="91" spans="1:25" s="26" customFormat="1" ht="15" customHeight="1" x14ac:dyDescent="0.2">
      <c r="A91" s="69"/>
      <c r="B91" s="33" t="s">
        <v>84</v>
      </c>
      <c r="C91" s="31" t="s">
        <v>232</v>
      </c>
      <c r="D91" s="31" t="s">
        <v>286</v>
      </c>
      <c r="E91" s="31" t="s">
        <v>287</v>
      </c>
      <c r="F91" s="31" t="s">
        <v>288</v>
      </c>
      <c r="G91" s="31" t="s">
        <v>289</v>
      </c>
      <c r="H91" s="31" t="s">
        <v>290</v>
      </c>
      <c r="I91" s="31" t="s">
        <v>291</v>
      </c>
      <c r="J91" s="31" t="s">
        <v>292</v>
      </c>
      <c r="K91" s="31" t="s">
        <v>293</v>
      </c>
      <c r="L91" s="31" t="s">
        <v>294</v>
      </c>
      <c r="M91" s="31" t="s">
        <v>295</v>
      </c>
      <c r="N91" s="31" t="s">
        <v>296</v>
      </c>
      <c r="O91" s="31" t="s">
        <v>297</v>
      </c>
      <c r="P91" s="31" t="s">
        <v>298</v>
      </c>
      <c r="Q91" s="31" t="s">
        <v>299</v>
      </c>
      <c r="R91" s="31" t="s">
        <v>300</v>
      </c>
      <c r="S91" s="31" t="s">
        <v>301</v>
      </c>
      <c r="T91" s="31" t="s">
        <v>302</v>
      </c>
      <c r="U91" s="31" t="s">
        <v>303</v>
      </c>
      <c r="V91" s="31" t="s">
        <v>304</v>
      </c>
      <c r="W91" s="31" t="s">
        <v>305</v>
      </c>
      <c r="X91" s="32" t="s">
        <v>306</v>
      </c>
      <c r="Y91" s="72" t="s">
        <v>64</v>
      </c>
    </row>
    <row r="92" spans="1:25" s="48" customFormat="1" ht="15" customHeight="1" x14ac:dyDescent="0.25">
      <c r="A92" s="70">
        <v>1991</v>
      </c>
      <c r="B92" s="138">
        <v>-12826</v>
      </c>
      <c r="C92" s="138">
        <v>19217</v>
      </c>
      <c r="D92" s="138">
        <v>13412</v>
      </c>
      <c r="E92" s="138">
        <v>11304</v>
      </c>
      <c r="F92" s="138">
        <v>-50</v>
      </c>
      <c r="G92" s="138">
        <v>11354</v>
      </c>
      <c r="H92" s="138">
        <v>900</v>
      </c>
      <c r="I92" s="138">
        <v>67</v>
      </c>
      <c r="J92" s="138">
        <v>833</v>
      </c>
      <c r="K92" s="138">
        <v>1207</v>
      </c>
      <c r="L92" s="138">
        <v>-2</v>
      </c>
      <c r="M92" s="138">
        <v>1209</v>
      </c>
      <c r="N92" s="138" t="s">
        <v>9</v>
      </c>
      <c r="O92" s="138">
        <v>-1775</v>
      </c>
      <c r="P92" s="138">
        <v>-10745</v>
      </c>
      <c r="Q92" s="138">
        <v>5734</v>
      </c>
      <c r="R92" s="138">
        <v>3235</v>
      </c>
      <c r="S92" s="138" t="s">
        <v>9</v>
      </c>
      <c r="T92" s="138">
        <v>4741</v>
      </c>
      <c r="U92" s="138">
        <v>1401</v>
      </c>
      <c r="V92" s="138">
        <v>352</v>
      </c>
      <c r="W92" s="138">
        <v>1087</v>
      </c>
      <c r="X92" s="138">
        <v>539</v>
      </c>
      <c r="Y92" s="73">
        <f t="shared" si="2"/>
        <v>1991</v>
      </c>
    </row>
    <row r="93" spans="1:25" s="48" customFormat="1" ht="15" customHeight="1" x14ac:dyDescent="0.25">
      <c r="A93" s="70">
        <v>1992</v>
      </c>
      <c r="B93" s="138">
        <v>-43501</v>
      </c>
      <c r="C93" s="138">
        <v>5092</v>
      </c>
      <c r="D93" s="138">
        <v>5874</v>
      </c>
      <c r="E93" s="138">
        <v>5782</v>
      </c>
      <c r="F93" s="138">
        <v>1027</v>
      </c>
      <c r="G93" s="138">
        <v>4754</v>
      </c>
      <c r="H93" s="138">
        <v>-1964</v>
      </c>
      <c r="I93" s="138">
        <v>-2296</v>
      </c>
      <c r="J93" s="138">
        <v>332</v>
      </c>
      <c r="K93" s="138">
        <v>2041</v>
      </c>
      <c r="L93" s="138">
        <v>-60</v>
      </c>
      <c r="M93" s="138">
        <v>2101</v>
      </c>
      <c r="N93" s="138">
        <v>15</v>
      </c>
      <c r="O93" s="138">
        <v>11368</v>
      </c>
      <c r="P93" s="138">
        <v>-10348</v>
      </c>
      <c r="Q93" s="138">
        <v>18674</v>
      </c>
      <c r="R93" s="138">
        <v>3044</v>
      </c>
      <c r="S93" s="138">
        <v>-2</v>
      </c>
      <c r="T93" s="138">
        <v>-13995</v>
      </c>
      <c r="U93" s="138">
        <v>372</v>
      </c>
      <c r="V93" s="138">
        <v>1052</v>
      </c>
      <c r="W93" s="138">
        <v>420</v>
      </c>
      <c r="X93" s="138">
        <v>212</v>
      </c>
      <c r="Y93" s="73">
        <f t="shared" si="2"/>
        <v>1992</v>
      </c>
    </row>
    <row r="94" spans="1:25" s="48" customFormat="1" ht="15" customHeight="1" x14ac:dyDescent="0.25">
      <c r="A94" s="70">
        <v>1993</v>
      </c>
      <c r="B94" s="138">
        <v>63214</v>
      </c>
      <c r="C94" s="138">
        <v>111690</v>
      </c>
      <c r="D94" s="138">
        <v>30633</v>
      </c>
      <c r="E94" s="138">
        <v>23145</v>
      </c>
      <c r="F94" s="138">
        <v>9627</v>
      </c>
      <c r="G94" s="138">
        <v>13518</v>
      </c>
      <c r="H94" s="138">
        <v>4135</v>
      </c>
      <c r="I94" s="138">
        <v>3918</v>
      </c>
      <c r="J94" s="138">
        <v>218</v>
      </c>
      <c r="K94" s="138">
        <v>3343</v>
      </c>
      <c r="L94" s="138">
        <v>-12</v>
      </c>
      <c r="M94" s="138">
        <v>3355</v>
      </c>
      <c r="N94" s="138">
        <v>10</v>
      </c>
      <c r="O94" s="138">
        <v>80636</v>
      </c>
      <c r="P94" s="138">
        <v>51362</v>
      </c>
      <c r="Q94" s="138">
        <v>26614</v>
      </c>
      <c r="R94" s="138">
        <v>2665</v>
      </c>
      <c r="S94" s="138">
        <v>-4</v>
      </c>
      <c r="T94" s="138">
        <v>-1541</v>
      </c>
      <c r="U94" s="138">
        <v>755</v>
      </c>
      <c r="V94" s="138">
        <v>1203</v>
      </c>
      <c r="W94" s="138">
        <v>4</v>
      </c>
      <c r="X94" s="138">
        <v>280</v>
      </c>
      <c r="Y94" s="73">
        <f t="shared" si="2"/>
        <v>1993</v>
      </c>
    </row>
    <row r="95" spans="1:25" s="48" customFormat="1" ht="15" customHeight="1" x14ac:dyDescent="0.25">
      <c r="A95" s="70">
        <v>1994</v>
      </c>
      <c r="B95" s="138">
        <v>-80803</v>
      </c>
      <c r="C95" s="138">
        <v>-1771</v>
      </c>
      <c r="D95" s="138">
        <v>10586</v>
      </c>
      <c r="E95" s="138">
        <v>4206</v>
      </c>
      <c r="F95" s="138">
        <v>-6875</v>
      </c>
      <c r="G95" s="138">
        <v>11081</v>
      </c>
      <c r="H95" s="138">
        <v>3774</v>
      </c>
      <c r="I95" s="138">
        <v>4021</v>
      </c>
      <c r="J95" s="138">
        <v>-247</v>
      </c>
      <c r="K95" s="138">
        <v>2606</v>
      </c>
      <c r="L95" s="138">
        <v>13</v>
      </c>
      <c r="M95" s="138">
        <v>2593</v>
      </c>
      <c r="N95" s="138" t="s">
        <v>9</v>
      </c>
      <c r="O95" s="138">
        <v>-21187</v>
      </c>
      <c r="P95" s="138">
        <v>-19827</v>
      </c>
      <c r="Q95" s="138">
        <v>3056</v>
      </c>
      <c r="R95" s="138">
        <v>-4283</v>
      </c>
      <c r="S95" s="138">
        <v>-133</v>
      </c>
      <c r="T95" s="138">
        <v>6686</v>
      </c>
      <c r="U95" s="138">
        <v>1048</v>
      </c>
      <c r="V95" s="138">
        <v>1269</v>
      </c>
      <c r="W95" s="138">
        <v>-173</v>
      </c>
      <c r="X95" s="138">
        <v>161</v>
      </c>
      <c r="Y95" s="73">
        <f t="shared" si="2"/>
        <v>1994</v>
      </c>
    </row>
    <row r="96" spans="1:25" s="48" customFormat="1" ht="15" customHeight="1" x14ac:dyDescent="0.25">
      <c r="A96" s="70">
        <v>1995</v>
      </c>
      <c r="B96" s="138">
        <v>-42963</v>
      </c>
      <c r="C96" s="138">
        <v>45264</v>
      </c>
      <c r="D96" s="138">
        <v>21561</v>
      </c>
      <c r="E96" s="138">
        <v>14804</v>
      </c>
      <c r="F96" s="138">
        <v>3796</v>
      </c>
      <c r="G96" s="138">
        <v>11008</v>
      </c>
      <c r="H96" s="138">
        <v>5527</v>
      </c>
      <c r="I96" s="138">
        <v>3945</v>
      </c>
      <c r="J96" s="138">
        <v>1582</v>
      </c>
      <c r="K96" s="138">
        <v>1230</v>
      </c>
      <c r="L96" s="138">
        <v>36</v>
      </c>
      <c r="M96" s="138">
        <v>1194</v>
      </c>
      <c r="N96" s="138" t="s">
        <v>9</v>
      </c>
      <c r="O96" s="138">
        <v>16079</v>
      </c>
      <c r="P96" s="138">
        <v>24800</v>
      </c>
      <c r="Q96" s="138">
        <v>-11881</v>
      </c>
      <c r="R96" s="138">
        <v>3365</v>
      </c>
      <c r="S96" s="138">
        <v>-205</v>
      </c>
      <c r="T96" s="138">
        <v>3945</v>
      </c>
      <c r="U96" s="138">
        <v>1163</v>
      </c>
      <c r="V96" s="138">
        <v>891</v>
      </c>
      <c r="W96" s="138">
        <v>1624</v>
      </c>
      <c r="X96" s="138">
        <v>1169</v>
      </c>
      <c r="Y96" s="73">
        <f t="shared" si="2"/>
        <v>1995</v>
      </c>
    </row>
    <row r="97" spans="1:25" s="48" customFormat="1" ht="15" customHeight="1" x14ac:dyDescent="0.25">
      <c r="A97" s="70">
        <v>1996</v>
      </c>
      <c r="B97" s="138">
        <v>-18462</v>
      </c>
      <c r="C97" s="138">
        <v>31773</v>
      </c>
      <c r="D97" s="138">
        <v>19612</v>
      </c>
      <c r="E97" s="138">
        <v>16310</v>
      </c>
      <c r="F97" s="138">
        <v>8328</v>
      </c>
      <c r="G97" s="138">
        <v>7983</v>
      </c>
      <c r="H97" s="138">
        <v>2589</v>
      </c>
      <c r="I97" s="138">
        <v>1424</v>
      </c>
      <c r="J97" s="138">
        <v>1166</v>
      </c>
      <c r="K97" s="138">
        <v>720</v>
      </c>
      <c r="L97" s="138">
        <v>-6</v>
      </c>
      <c r="M97" s="138">
        <v>726</v>
      </c>
      <c r="N97" s="138">
        <v>-8</v>
      </c>
      <c r="O97" s="138">
        <v>7801</v>
      </c>
      <c r="P97" s="138">
        <v>13837</v>
      </c>
      <c r="Q97" s="138">
        <v>-5333</v>
      </c>
      <c r="R97" s="138">
        <v>-446</v>
      </c>
      <c r="S97" s="138">
        <v>-256</v>
      </c>
      <c r="T97" s="138">
        <v>1012</v>
      </c>
      <c r="U97" s="138">
        <v>1196</v>
      </c>
      <c r="V97" s="138">
        <v>1687</v>
      </c>
      <c r="W97" s="138">
        <v>464</v>
      </c>
      <c r="X97" s="138">
        <v>942</v>
      </c>
      <c r="Y97" s="73">
        <f t="shared" si="2"/>
        <v>1996</v>
      </c>
    </row>
    <row r="98" spans="1:25" s="48" customFormat="1" ht="15" customHeight="1" x14ac:dyDescent="0.25">
      <c r="A98" s="70">
        <v>1997</v>
      </c>
      <c r="B98" s="138">
        <v>-55891</v>
      </c>
      <c r="C98" s="138">
        <v>73402</v>
      </c>
      <c r="D98" s="138">
        <v>46913</v>
      </c>
      <c r="E98" s="138">
        <v>44006</v>
      </c>
      <c r="F98" s="138">
        <v>17080</v>
      </c>
      <c r="G98" s="138">
        <v>26927</v>
      </c>
      <c r="H98" s="138">
        <v>1331</v>
      </c>
      <c r="I98" s="138">
        <v>265</v>
      </c>
      <c r="J98" s="138">
        <v>1066</v>
      </c>
      <c r="K98" s="138">
        <v>1575</v>
      </c>
      <c r="L98" s="138">
        <v>-15</v>
      </c>
      <c r="M98" s="138">
        <v>1590</v>
      </c>
      <c r="N98" s="138" t="s">
        <v>9</v>
      </c>
      <c r="O98" s="138">
        <v>19032</v>
      </c>
      <c r="P98" s="138">
        <v>26526</v>
      </c>
      <c r="Q98" s="138">
        <v>-7486</v>
      </c>
      <c r="R98" s="138">
        <v>248</v>
      </c>
      <c r="S98" s="138">
        <v>-256</v>
      </c>
      <c r="T98" s="138">
        <v>4277</v>
      </c>
      <c r="U98" s="138">
        <v>757</v>
      </c>
      <c r="V98" s="138">
        <v>1191</v>
      </c>
      <c r="W98" s="138">
        <v>1232</v>
      </c>
      <c r="X98" s="138">
        <v>726</v>
      </c>
      <c r="Y98" s="73">
        <f t="shared" si="2"/>
        <v>1997</v>
      </c>
    </row>
    <row r="99" spans="1:25" s="48" customFormat="1" ht="15" customHeight="1" x14ac:dyDescent="0.25">
      <c r="A99" s="70">
        <v>1998</v>
      </c>
      <c r="B99" s="138">
        <v>-93475</v>
      </c>
      <c r="C99" s="138">
        <v>76838</v>
      </c>
      <c r="D99" s="138">
        <v>31233</v>
      </c>
      <c r="E99" s="138">
        <v>28429</v>
      </c>
      <c r="F99" s="138">
        <v>-2962</v>
      </c>
      <c r="G99" s="138">
        <v>31391</v>
      </c>
      <c r="H99" s="138">
        <v>1507</v>
      </c>
      <c r="I99" s="138">
        <v>1137</v>
      </c>
      <c r="J99" s="138">
        <v>370</v>
      </c>
      <c r="K99" s="138">
        <v>964</v>
      </c>
      <c r="L99" s="138">
        <v>84</v>
      </c>
      <c r="M99" s="138">
        <v>880</v>
      </c>
      <c r="N99" s="138">
        <v>333</v>
      </c>
      <c r="O99" s="138">
        <v>43843</v>
      </c>
      <c r="P99" s="138">
        <v>40008</v>
      </c>
      <c r="Q99" s="138">
        <v>4186</v>
      </c>
      <c r="R99" s="138">
        <v>-96</v>
      </c>
      <c r="S99" s="138">
        <v>-256</v>
      </c>
      <c r="T99" s="138">
        <v>-2281</v>
      </c>
      <c r="U99" s="138">
        <v>57</v>
      </c>
      <c r="V99" s="138">
        <v>1316</v>
      </c>
      <c r="W99" s="138">
        <v>2670</v>
      </c>
      <c r="X99" s="138">
        <v>1484</v>
      </c>
      <c r="Y99" s="73">
        <f t="shared" si="2"/>
        <v>1998</v>
      </c>
    </row>
    <row r="100" spans="1:25" s="48" customFormat="1" ht="15" customHeight="1" x14ac:dyDescent="0.25">
      <c r="A100" s="70">
        <v>1999</v>
      </c>
      <c r="B100" s="138">
        <v>-60170</v>
      </c>
      <c r="C100" s="138">
        <v>67316</v>
      </c>
      <c r="D100" s="138">
        <v>52881</v>
      </c>
      <c r="E100" s="138">
        <v>49261</v>
      </c>
      <c r="F100" s="138">
        <v>6544</v>
      </c>
      <c r="G100" s="138">
        <v>42717</v>
      </c>
      <c r="H100" s="138">
        <v>3120</v>
      </c>
      <c r="I100" s="138">
        <v>1055</v>
      </c>
      <c r="J100" s="138">
        <v>2065</v>
      </c>
      <c r="K100" s="138">
        <v>500</v>
      </c>
      <c r="L100" s="138">
        <v>124</v>
      </c>
      <c r="M100" s="138">
        <v>376</v>
      </c>
      <c r="N100" s="138" t="s">
        <v>9</v>
      </c>
      <c r="O100" s="138">
        <v>7811</v>
      </c>
      <c r="P100" s="138">
        <v>-7840</v>
      </c>
      <c r="Q100" s="138">
        <v>-24310</v>
      </c>
      <c r="R100" s="138">
        <v>-7582</v>
      </c>
      <c r="S100" s="138">
        <v>47543</v>
      </c>
      <c r="T100" s="138">
        <v>1970</v>
      </c>
      <c r="U100" s="138">
        <v>3163</v>
      </c>
      <c r="V100" s="138">
        <v>956</v>
      </c>
      <c r="W100" s="138">
        <v>534</v>
      </c>
      <c r="X100" s="138">
        <v>1272</v>
      </c>
      <c r="Y100" s="73">
        <f t="shared" si="2"/>
        <v>1999</v>
      </c>
    </row>
    <row r="101" spans="1:25" s="48" customFormat="1" ht="15" customHeight="1" x14ac:dyDescent="0.25">
      <c r="A101" s="70">
        <v>2000</v>
      </c>
      <c r="B101" s="138">
        <v>-63351</v>
      </c>
      <c r="C101" s="138">
        <v>86162</v>
      </c>
      <c r="D101" s="138">
        <v>66720</v>
      </c>
      <c r="E101" s="138">
        <v>57760</v>
      </c>
      <c r="F101" s="138">
        <v>17604</v>
      </c>
      <c r="G101" s="138">
        <v>40156</v>
      </c>
      <c r="H101" s="138">
        <v>7849</v>
      </c>
      <c r="I101" s="138">
        <v>7820</v>
      </c>
      <c r="J101" s="138">
        <v>30</v>
      </c>
      <c r="K101" s="138">
        <v>1112</v>
      </c>
      <c r="L101" s="138">
        <v>33</v>
      </c>
      <c r="M101" s="138">
        <v>1079</v>
      </c>
      <c r="N101" s="138" t="s">
        <v>9</v>
      </c>
      <c r="O101" s="138">
        <v>8536</v>
      </c>
      <c r="P101" s="138">
        <v>42491</v>
      </c>
      <c r="Q101" s="138">
        <v>-11324</v>
      </c>
      <c r="R101" s="138">
        <v>19343</v>
      </c>
      <c r="S101" s="138">
        <v>-41972</v>
      </c>
      <c r="T101" s="138">
        <v>8505</v>
      </c>
      <c r="U101" s="138">
        <v>831</v>
      </c>
      <c r="V101" s="138">
        <v>1254</v>
      </c>
      <c r="W101" s="138">
        <v>315</v>
      </c>
      <c r="X101" s="138">
        <v>1019</v>
      </c>
      <c r="Y101" s="73">
        <f t="shared" si="2"/>
        <v>2000</v>
      </c>
    </row>
    <row r="102" spans="1:25" s="48" customFormat="1" ht="15" customHeight="1" x14ac:dyDescent="0.25">
      <c r="A102" s="70">
        <v>2001</v>
      </c>
      <c r="B102" s="138">
        <v>18411</v>
      </c>
      <c r="C102" s="138">
        <v>115800</v>
      </c>
      <c r="D102" s="138">
        <v>72660</v>
      </c>
      <c r="E102" s="138">
        <v>75213</v>
      </c>
      <c r="F102" s="138">
        <v>27577</v>
      </c>
      <c r="G102" s="138">
        <v>47636</v>
      </c>
      <c r="H102" s="138">
        <v>-2296</v>
      </c>
      <c r="I102" s="138">
        <v>-4862</v>
      </c>
      <c r="J102" s="138">
        <v>2566</v>
      </c>
      <c r="K102" s="138">
        <v>-257</v>
      </c>
      <c r="L102" s="138" t="s">
        <v>9</v>
      </c>
      <c r="M102" s="138">
        <v>-257</v>
      </c>
      <c r="N102" s="138" t="s">
        <v>9</v>
      </c>
      <c r="O102" s="138">
        <v>36789</v>
      </c>
      <c r="P102" s="138">
        <v>52130</v>
      </c>
      <c r="Q102" s="138">
        <v>24156</v>
      </c>
      <c r="R102" s="138">
        <v>-15483</v>
      </c>
      <c r="S102" s="138">
        <v>-24015</v>
      </c>
      <c r="T102" s="138">
        <v>-1452</v>
      </c>
      <c r="U102" s="138">
        <v>7061</v>
      </c>
      <c r="V102" s="138">
        <v>648</v>
      </c>
      <c r="W102" s="138">
        <v>94</v>
      </c>
      <c r="X102" s="138">
        <v>242</v>
      </c>
      <c r="Y102" s="73">
        <f t="shared" si="2"/>
        <v>2001</v>
      </c>
    </row>
    <row r="103" spans="1:25" s="48" customFormat="1" ht="15" customHeight="1" x14ac:dyDescent="0.25">
      <c r="A103" s="70">
        <v>2002</v>
      </c>
      <c r="B103" s="138">
        <v>99501</v>
      </c>
      <c r="C103" s="138">
        <v>169653</v>
      </c>
      <c r="D103" s="138">
        <v>37660</v>
      </c>
      <c r="E103" s="138">
        <v>33566</v>
      </c>
      <c r="F103" s="138">
        <v>-224</v>
      </c>
      <c r="G103" s="138">
        <v>33790</v>
      </c>
      <c r="H103" s="138">
        <v>4312</v>
      </c>
      <c r="I103" s="138">
        <v>2646</v>
      </c>
      <c r="J103" s="138">
        <v>1665</v>
      </c>
      <c r="K103" s="138">
        <v>-218</v>
      </c>
      <c r="L103" s="138" t="s">
        <v>9</v>
      </c>
      <c r="M103" s="138">
        <v>-218</v>
      </c>
      <c r="N103" s="138" t="s">
        <v>9</v>
      </c>
      <c r="O103" s="138">
        <v>134539</v>
      </c>
      <c r="P103" s="138">
        <v>98896</v>
      </c>
      <c r="Q103" s="138">
        <v>6293</v>
      </c>
      <c r="R103" s="138">
        <v>-6659</v>
      </c>
      <c r="S103" s="138">
        <v>36010</v>
      </c>
      <c r="T103" s="138">
        <v>541</v>
      </c>
      <c r="U103" s="138">
        <v>-4367</v>
      </c>
      <c r="V103" s="138">
        <v>991</v>
      </c>
      <c r="W103" s="138">
        <v>290</v>
      </c>
      <c r="X103" s="138">
        <v>705</v>
      </c>
      <c r="Y103" s="73">
        <f t="shared" si="2"/>
        <v>2002</v>
      </c>
    </row>
    <row r="104" spans="1:25" s="48" customFormat="1" ht="15" customHeight="1" x14ac:dyDescent="0.25">
      <c r="A104" s="70">
        <v>2003</v>
      </c>
      <c r="B104" s="138">
        <v>108956</v>
      </c>
      <c r="C104" s="138">
        <v>161014</v>
      </c>
      <c r="D104" s="138">
        <v>61703</v>
      </c>
      <c r="E104" s="138">
        <v>57502</v>
      </c>
      <c r="F104" s="138">
        <v>24947</v>
      </c>
      <c r="G104" s="138">
        <v>32555</v>
      </c>
      <c r="H104" s="138">
        <v>4896</v>
      </c>
      <c r="I104" s="138">
        <v>2505</v>
      </c>
      <c r="J104" s="138">
        <v>2392</v>
      </c>
      <c r="K104" s="138">
        <v>-694</v>
      </c>
      <c r="L104" s="138" t="s">
        <v>9</v>
      </c>
      <c r="M104" s="138">
        <v>-694</v>
      </c>
      <c r="N104" s="138" t="s">
        <v>9</v>
      </c>
      <c r="O104" s="138">
        <v>93219</v>
      </c>
      <c r="P104" s="138">
        <v>65101</v>
      </c>
      <c r="Q104" s="138">
        <v>28643</v>
      </c>
      <c r="R104" s="138">
        <v>-293</v>
      </c>
      <c r="S104" s="138">
        <v>-230</v>
      </c>
      <c r="T104" s="138">
        <v>-2334</v>
      </c>
      <c r="U104" s="138">
        <v>5539</v>
      </c>
      <c r="V104" s="138">
        <v>1301</v>
      </c>
      <c r="W104" s="138">
        <v>1586</v>
      </c>
      <c r="X104" s="138">
        <v>1912</v>
      </c>
      <c r="Y104" s="73">
        <f t="shared" si="2"/>
        <v>2003</v>
      </c>
    </row>
    <row r="105" spans="1:25" s="48" customFormat="1" ht="15" customHeight="1" x14ac:dyDescent="0.25">
      <c r="A105" s="70">
        <v>2004</v>
      </c>
      <c r="B105" s="138">
        <v>82486</v>
      </c>
      <c r="C105" s="138">
        <v>148173</v>
      </c>
      <c r="D105" s="138">
        <v>26288</v>
      </c>
      <c r="E105" s="138">
        <v>25471</v>
      </c>
      <c r="F105" s="138">
        <v>31771</v>
      </c>
      <c r="G105" s="138">
        <v>-6300</v>
      </c>
      <c r="H105" s="138">
        <v>1621</v>
      </c>
      <c r="I105" s="138">
        <v>743</v>
      </c>
      <c r="J105" s="138">
        <v>877</v>
      </c>
      <c r="K105" s="138">
        <v>-803</v>
      </c>
      <c r="L105" s="138">
        <v>-16</v>
      </c>
      <c r="M105" s="138">
        <v>-787</v>
      </c>
      <c r="N105" s="138" t="s">
        <v>9</v>
      </c>
      <c r="O105" s="138">
        <v>111513</v>
      </c>
      <c r="P105" s="138">
        <v>95515</v>
      </c>
      <c r="Q105" s="138">
        <v>14891</v>
      </c>
      <c r="R105" s="138">
        <v>-1786</v>
      </c>
      <c r="S105" s="138">
        <v>2893</v>
      </c>
      <c r="T105" s="138">
        <v>1539</v>
      </c>
      <c r="U105" s="138">
        <v>5973</v>
      </c>
      <c r="V105" s="138">
        <v>1688</v>
      </c>
      <c r="W105" s="138">
        <v>1173</v>
      </c>
      <c r="X105" s="138">
        <v>1496</v>
      </c>
      <c r="Y105" s="73">
        <f t="shared" si="2"/>
        <v>2004</v>
      </c>
    </row>
    <row r="106" spans="1:25" s="48" customFormat="1" ht="15" customHeight="1" x14ac:dyDescent="0.25">
      <c r="A106" s="70">
        <v>2005</v>
      </c>
      <c r="B106" s="138">
        <v>23044</v>
      </c>
      <c r="C106" s="138">
        <v>126442</v>
      </c>
      <c r="D106" s="138">
        <v>55698</v>
      </c>
      <c r="E106" s="138">
        <v>60930</v>
      </c>
      <c r="F106" s="138">
        <v>-8939</v>
      </c>
      <c r="G106" s="138">
        <v>69870</v>
      </c>
      <c r="H106" s="138">
        <v>3195</v>
      </c>
      <c r="I106" s="138">
        <v>-1110</v>
      </c>
      <c r="J106" s="138">
        <v>4305</v>
      </c>
      <c r="K106" s="138">
        <v>-8428</v>
      </c>
      <c r="L106" s="138">
        <v>-3</v>
      </c>
      <c r="M106" s="138">
        <v>-8424</v>
      </c>
      <c r="N106" s="138" t="s">
        <v>9</v>
      </c>
      <c r="O106" s="138">
        <v>58136</v>
      </c>
      <c r="P106" s="138">
        <v>23963</v>
      </c>
      <c r="Q106" s="138">
        <v>7364</v>
      </c>
      <c r="R106" s="138">
        <v>4773</v>
      </c>
      <c r="S106" s="138">
        <v>22036</v>
      </c>
      <c r="T106" s="138">
        <v>7053</v>
      </c>
      <c r="U106" s="138">
        <v>1788</v>
      </c>
      <c r="V106" s="138">
        <v>1851</v>
      </c>
      <c r="W106" s="138">
        <v>1916</v>
      </c>
      <c r="X106" s="138">
        <v>1582</v>
      </c>
      <c r="Y106" s="73">
        <f t="shared" si="2"/>
        <v>2005</v>
      </c>
    </row>
    <row r="107" spans="1:25" s="48" customFormat="1" ht="15" customHeight="1" x14ac:dyDescent="0.25">
      <c r="A107" s="70">
        <v>2006</v>
      </c>
      <c r="B107" s="138">
        <v>74188</v>
      </c>
      <c r="C107" s="138">
        <v>205199</v>
      </c>
      <c r="D107" s="138">
        <v>92093</v>
      </c>
      <c r="E107" s="138">
        <v>97558</v>
      </c>
      <c r="F107" s="138">
        <v>26068</v>
      </c>
      <c r="G107" s="138">
        <v>71490</v>
      </c>
      <c r="H107" s="138">
        <v>2601</v>
      </c>
      <c r="I107" s="138">
        <v>1094</v>
      </c>
      <c r="J107" s="138">
        <v>1507</v>
      </c>
      <c r="K107" s="138">
        <v>-8066</v>
      </c>
      <c r="L107" s="138">
        <v>-3</v>
      </c>
      <c r="M107" s="138">
        <v>-8064</v>
      </c>
      <c r="N107" s="138" t="s">
        <v>9</v>
      </c>
      <c r="O107" s="138">
        <v>106166</v>
      </c>
      <c r="P107" s="138">
        <v>108500</v>
      </c>
      <c r="Q107" s="138">
        <v>15717</v>
      </c>
      <c r="R107" s="138">
        <v>6437</v>
      </c>
      <c r="S107" s="138">
        <v>-24488</v>
      </c>
      <c r="T107" s="138">
        <v>5065</v>
      </c>
      <c r="U107" s="138">
        <v>-2595</v>
      </c>
      <c r="V107" s="138">
        <v>2371</v>
      </c>
      <c r="W107" s="138">
        <v>2099</v>
      </c>
      <c r="X107" s="138">
        <v>1744</v>
      </c>
      <c r="Y107" s="73">
        <f t="shared" si="2"/>
        <v>2006</v>
      </c>
    </row>
    <row r="108" spans="1:25" s="48" customFormat="1" ht="15" customHeight="1" x14ac:dyDescent="0.25">
      <c r="A108" s="70">
        <v>2007</v>
      </c>
      <c r="B108" s="138">
        <v>169414</v>
      </c>
      <c r="C108" s="138">
        <v>339615</v>
      </c>
      <c r="D108" s="138">
        <v>141882</v>
      </c>
      <c r="E108" s="138">
        <v>150277</v>
      </c>
      <c r="F108" s="138">
        <v>53695</v>
      </c>
      <c r="G108" s="138">
        <v>96582</v>
      </c>
      <c r="H108" s="138">
        <v>-7759</v>
      </c>
      <c r="I108" s="138">
        <v>-8599</v>
      </c>
      <c r="J108" s="138">
        <v>840</v>
      </c>
      <c r="K108" s="138">
        <v>-636</v>
      </c>
      <c r="L108" s="138">
        <v>241</v>
      </c>
      <c r="M108" s="138">
        <v>-877</v>
      </c>
      <c r="N108" s="138" t="s">
        <v>9</v>
      </c>
      <c r="O108" s="138">
        <v>179637</v>
      </c>
      <c r="P108" s="138">
        <v>72573</v>
      </c>
      <c r="Q108" s="138">
        <v>49749</v>
      </c>
      <c r="R108" s="138">
        <v>-8396</v>
      </c>
      <c r="S108" s="138">
        <v>65711</v>
      </c>
      <c r="T108" s="138">
        <v>4707</v>
      </c>
      <c r="U108" s="138">
        <v>6727</v>
      </c>
      <c r="V108" s="138">
        <v>6253</v>
      </c>
      <c r="W108" s="138">
        <v>408</v>
      </c>
      <c r="X108" s="138">
        <v>518</v>
      </c>
      <c r="Y108" s="73">
        <f t="shared" si="2"/>
        <v>2007</v>
      </c>
    </row>
    <row r="109" spans="1:25" s="48" customFormat="1" ht="15" customHeight="1" x14ac:dyDescent="0.25">
      <c r="A109" s="70">
        <v>2008</v>
      </c>
      <c r="B109" s="138">
        <v>65589</v>
      </c>
      <c r="C109" s="138">
        <v>139078</v>
      </c>
      <c r="D109" s="138">
        <v>118438</v>
      </c>
      <c r="E109" s="138">
        <v>115016</v>
      </c>
      <c r="F109" s="138">
        <v>-28982</v>
      </c>
      <c r="G109" s="138">
        <v>143998</v>
      </c>
      <c r="H109" s="138">
        <v>4136</v>
      </c>
      <c r="I109" s="138">
        <v>483</v>
      </c>
      <c r="J109" s="138">
        <v>3653</v>
      </c>
      <c r="K109" s="138">
        <v>-715</v>
      </c>
      <c r="L109" s="138">
        <v>-247</v>
      </c>
      <c r="M109" s="138">
        <v>-468</v>
      </c>
      <c r="N109" s="138" t="s">
        <v>9</v>
      </c>
      <c r="O109" s="138">
        <v>15327</v>
      </c>
      <c r="P109" s="138">
        <v>-41885</v>
      </c>
      <c r="Q109" s="138">
        <v>15418</v>
      </c>
      <c r="R109" s="138">
        <v>-2807</v>
      </c>
      <c r="S109" s="138">
        <v>44600</v>
      </c>
      <c r="T109" s="138">
        <v>3111</v>
      </c>
      <c r="U109" s="138">
        <v>-1351</v>
      </c>
      <c r="V109" s="138">
        <v>3869</v>
      </c>
      <c r="W109" s="138">
        <v>-316</v>
      </c>
      <c r="X109" s="138">
        <v>373</v>
      </c>
      <c r="Y109" s="73">
        <f t="shared" si="2"/>
        <v>2008</v>
      </c>
    </row>
    <row r="110" spans="1:25" s="48" customFormat="1" ht="15" customHeight="1" x14ac:dyDescent="0.25">
      <c r="A110" s="70">
        <v>2009</v>
      </c>
      <c r="B110" s="138">
        <v>-7572</v>
      </c>
      <c r="C110" s="138">
        <v>-105796</v>
      </c>
      <c r="D110" s="138">
        <v>-47533</v>
      </c>
      <c r="E110" s="138">
        <v>-56376</v>
      </c>
      <c r="F110" s="138">
        <v>-30496</v>
      </c>
      <c r="G110" s="138">
        <v>-25880</v>
      </c>
      <c r="H110" s="138">
        <v>6417</v>
      </c>
      <c r="I110" s="138">
        <v>-2154</v>
      </c>
      <c r="J110" s="138">
        <v>8571</v>
      </c>
      <c r="K110" s="138">
        <v>2426</v>
      </c>
      <c r="L110" s="138">
        <v>624</v>
      </c>
      <c r="M110" s="138">
        <v>1802</v>
      </c>
      <c r="N110" s="138" t="s">
        <v>9</v>
      </c>
      <c r="O110" s="138">
        <v>-45820</v>
      </c>
      <c r="P110" s="138">
        <v>-121562</v>
      </c>
      <c r="Q110" s="138">
        <v>17611</v>
      </c>
      <c r="R110" s="138">
        <v>-3241</v>
      </c>
      <c r="S110" s="138">
        <v>61373</v>
      </c>
      <c r="T110" s="138">
        <v>-5746</v>
      </c>
      <c r="U110" s="138">
        <v>-10120</v>
      </c>
      <c r="V110" s="138">
        <v>2133</v>
      </c>
      <c r="W110" s="138">
        <v>1289</v>
      </c>
      <c r="X110" s="138">
        <v>731</v>
      </c>
      <c r="Y110" s="73">
        <f t="shared" si="2"/>
        <v>2009</v>
      </c>
    </row>
    <row r="111" spans="1:25" s="48" customFormat="1" ht="15" customHeight="1" x14ac:dyDescent="0.25">
      <c r="A111" s="70">
        <v>2010</v>
      </c>
      <c r="B111" s="138">
        <v>-100109</v>
      </c>
      <c r="C111" s="138">
        <v>122935</v>
      </c>
      <c r="D111" s="138">
        <v>-33640</v>
      </c>
      <c r="E111" s="138">
        <v>-90371</v>
      </c>
      <c r="F111" s="138">
        <v>-12691</v>
      </c>
      <c r="G111" s="138">
        <v>-77680</v>
      </c>
      <c r="H111" s="138">
        <v>9491</v>
      </c>
      <c r="I111" s="138">
        <v>7469</v>
      </c>
      <c r="J111" s="138">
        <v>2022</v>
      </c>
      <c r="K111" s="138">
        <v>47240</v>
      </c>
      <c r="L111" s="138">
        <v>6960</v>
      </c>
      <c r="M111" s="138">
        <v>40280</v>
      </c>
      <c r="N111" s="138" t="s">
        <v>9</v>
      </c>
      <c r="O111" s="138">
        <v>151728</v>
      </c>
      <c r="P111" s="138">
        <v>-50523</v>
      </c>
      <c r="Q111" s="138">
        <v>44489</v>
      </c>
      <c r="R111" s="138">
        <v>10445</v>
      </c>
      <c r="S111" s="138">
        <v>147318</v>
      </c>
      <c r="T111" s="138">
        <v>2622</v>
      </c>
      <c r="U111" s="138">
        <v>405</v>
      </c>
      <c r="V111" s="138">
        <v>3035</v>
      </c>
      <c r="W111" s="138">
        <v>-1215</v>
      </c>
      <c r="X111" s="138">
        <v>-373</v>
      </c>
      <c r="Y111" s="73">
        <f t="shared" si="2"/>
        <v>2010</v>
      </c>
    </row>
    <row r="112" spans="1:25" s="48" customFormat="1" ht="15" customHeight="1" x14ac:dyDescent="0.25">
      <c r="A112" s="70">
        <v>2011</v>
      </c>
      <c r="B112" s="138">
        <v>96497</v>
      </c>
      <c r="C112" s="138">
        <v>133636</v>
      </c>
      <c r="D112" s="138">
        <v>9437</v>
      </c>
      <c r="E112" s="138">
        <v>791</v>
      </c>
      <c r="F112" s="138">
        <v>-12120</v>
      </c>
      <c r="G112" s="138">
        <v>12911</v>
      </c>
      <c r="H112" s="138">
        <v>8327</v>
      </c>
      <c r="I112" s="138">
        <v>5422</v>
      </c>
      <c r="J112" s="138">
        <v>2905</v>
      </c>
      <c r="K112" s="138">
        <v>319</v>
      </c>
      <c r="L112" s="138">
        <v>-2294</v>
      </c>
      <c r="M112" s="138">
        <v>2613</v>
      </c>
      <c r="N112" s="138" t="s">
        <v>9</v>
      </c>
      <c r="O112" s="138">
        <v>109697</v>
      </c>
      <c r="P112" s="138">
        <v>-51132</v>
      </c>
      <c r="Q112" s="138">
        <v>2328</v>
      </c>
      <c r="R112" s="138">
        <v>20743</v>
      </c>
      <c r="S112" s="138">
        <v>137757</v>
      </c>
      <c r="T112" s="138">
        <v>5720</v>
      </c>
      <c r="U112" s="138">
        <v>5167</v>
      </c>
      <c r="V112" s="138">
        <v>3867</v>
      </c>
      <c r="W112" s="138">
        <v>-252</v>
      </c>
      <c r="X112" s="138">
        <v>1116</v>
      </c>
      <c r="Y112" s="73">
        <f t="shared" si="2"/>
        <v>2011</v>
      </c>
    </row>
    <row r="113" spans="1:25" s="48" customFormat="1" ht="15" customHeight="1" x14ac:dyDescent="0.25">
      <c r="A113" s="70">
        <v>2012</v>
      </c>
      <c r="B113" s="138">
        <v>27583</v>
      </c>
      <c r="C113" s="138">
        <v>165925</v>
      </c>
      <c r="D113" s="138">
        <v>-892</v>
      </c>
      <c r="E113" s="138">
        <v>-38889</v>
      </c>
      <c r="F113" s="138">
        <v>8932</v>
      </c>
      <c r="G113" s="138">
        <v>-47821</v>
      </c>
      <c r="H113" s="138">
        <v>-8663</v>
      </c>
      <c r="I113" s="138">
        <v>-7285</v>
      </c>
      <c r="J113" s="138">
        <v>-1378</v>
      </c>
      <c r="K113" s="138">
        <v>46660</v>
      </c>
      <c r="L113" s="138">
        <v>6104</v>
      </c>
      <c r="M113" s="138">
        <v>40556</v>
      </c>
      <c r="N113" s="138" t="s">
        <v>9</v>
      </c>
      <c r="O113" s="138">
        <v>158477</v>
      </c>
      <c r="P113" s="138">
        <v>-27101</v>
      </c>
      <c r="Q113" s="138">
        <v>358</v>
      </c>
      <c r="R113" s="138">
        <v>-7143</v>
      </c>
      <c r="S113" s="138">
        <v>192363</v>
      </c>
      <c r="T113" s="138">
        <v>-3099</v>
      </c>
      <c r="U113" s="138">
        <v>161</v>
      </c>
      <c r="V113" s="138">
        <v>13298</v>
      </c>
      <c r="W113" s="138">
        <v>-2021</v>
      </c>
      <c r="X113" s="138">
        <v>-1159</v>
      </c>
      <c r="Y113" s="73">
        <f t="shared" si="2"/>
        <v>2012</v>
      </c>
    </row>
    <row r="114" spans="1:25" s="48" customFormat="1" ht="15" customHeight="1" x14ac:dyDescent="0.25">
      <c r="A114" s="70">
        <v>2013</v>
      </c>
      <c r="B114" s="138">
        <v>-2093</v>
      </c>
      <c r="C114" s="138">
        <v>-169814</v>
      </c>
      <c r="D114" s="138">
        <v>-36982</v>
      </c>
      <c r="E114" s="138">
        <v>-29645</v>
      </c>
      <c r="F114" s="138">
        <v>-4699</v>
      </c>
      <c r="G114" s="138">
        <v>-24946</v>
      </c>
      <c r="H114" s="138">
        <v>-10306</v>
      </c>
      <c r="I114" s="138">
        <v>1490</v>
      </c>
      <c r="J114" s="138">
        <v>-11796</v>
      </c>
      <c r="K114" s="138">
        <v>2969</v>
      </c>
      <c r="L114" s="138">
        <v>-2740</v>
      </c>
      <c r="M114" s="138">
        <v>5709</v>
      </c>
      <c r="N114" s="138" t="s">
        <v>9</v>
      </c>
      <c r="O114" s="138">
        <v>-151557</v>
      </c>
      <c r="P114" s="138">
        <v>-26635</v>
      </c>
      <c r="Q114" s="138">
        <v>24528</v>
      </c>
      <c r="R114" s="138">
        <v>-3938</v>
      </c>
      <c r="S114" s="138">
        <v>-145512</v>
      </c>
      <c r="T114" s="138">
        <v>3237</v>
      </c>
      <c r="U114" s="138">
        <v>6356</v>
      </c>
      <c r="V114" s="138">
        <v>10153</v>
      </c>
      <c r="W114" s="138">
        <v>-1021</v>
      </c>
      <c r="X114" s="138">
        <v>-198</v>
      </c>
      <c r="Y114" s="73">
        <f t="shared" si="2"/>
        <v>2013</v>
      </c>
    </row>
    <row r="115" spans="1:25" s="48" customFormat="1" ht="15" customHeight="1" x14ac:dyDescent="0.25">
      <c r="A115" s="70">
        <v>2014</v>
      </c>
      <c r="B115" s="138">
        <v>3225</v>
      </c>
      <c r="C115" s="138">
        <v>41608</v>
      </c>
      <c r="D115" s="138">
        <v>-14391</v>
      </c>
      <c r="E115" s="138">
        <v>-7901</v>
      </c>
      <c r="F115" s="138">
        <v>-12308</v>
      </c>
      <c r="G115" s="138">
        <v>4407</v>
      </c>
      <c r="H115" s="138">
        <v>-7197</v>
      </c>
      <c r="I115" s="138">
        <v>380</v>
      </c>
      <c r="J115" s="138">
        <v>-7576</v>
      </c>
      <c r="K115" s="138">
        <v>707</v>
      </c>
      <c r="L115" s="138">
        <v>2437</v>
      </c>
      <c r="M115" s="138">
        <v>-1730</v>
      </c>
      <c r="N115" s="138" t="s">
        <v>9</v>
      </c>
      <c r="O115" s="138">
        <v>39822</v>
      </c>
      <c r="P115" s="138">
        <v>84191</v>
      </c>
      <c r="Q115" s="138">
        <v>-6505</v>
      </c>
      <c r="R115" s="138">
        <v>11933</v>
      </c>
      <c r="S115" s="138">
        <v>-49797</v>
      </c>
      <c r="T115" s="138">
        <v>4438</v>
      </c>
      <c r="U115" s="138">
        <v>5677</v>
      </c>
      <c r="V115" s="138">
        <v>5792</v>
      </c>
      <c r="W115" s="138">
        <v>271</v>
      </c>
      <c r="X115" s="138">
        <v>226</v>
      </c>
      <c r="Y115" s="73">
        <f t="shared" si="2"/>
        <v>2014</v>
      </c>
    </row>
    <row r="116" spans="1:25" s="48" customFormat="1" ht="15" customHeight="1" x14ac:dyDescent="0.25">
      <c r="A116" s="70">
        <v>2015</v>
      </c>
      <c r="B116" s="138">
        <v>-44690</v>
      </c>
      <c r="C116" s="138">
        <v>5717</v>
      </c>
      <c r="D116" s="138">
        <v>-12613</v>
      </c>
      <c r="E116" s="138">
        <v>-4773</v>
      </c>
      <c r="F116" s="138">
        <v>-5245</v>
      </c>
      <c r="G116" s="138">
        <v>472</v>
      </c>
      <c r="H116" s="138">
        <v>840</v>
      </c>
      <c r="I116" s="138">
        <v>-517</v>
      </c>
      <c r="J116" s="138">
        <v>1357</v>
      </c>
      <c r="K116" s="138">
        <v>-8680</v>
      </c>
      <c r="L116" s="138">
        <v>-759</v>
      </c>
      <c r="M116" s="138">
        <v>-7921</v>
      </c>
      <c r="N116" s="138" t="s">
        <v>9</v>
      </c>
      <c r="O116" s="138">
        <v>12298</v>
      </c>
      <c r="P116" s="138">
        <v>-85610</v>
      </c>
      <c r="Q116" s="138">
        <v>-21969</v>
      </c>
      <c r="R116" s="138">
        <v>-3486</v>
      </c>
      <c r="S116" s="138">
        <v>123364</v>
      </c>
      <c r="T116" s="138">
        <v>-4643</v>
      </c>
      <c r="U116" s="138">
        <v>7935</v>
      </c>
      <c r="V116" s="138">
        <v>1845</v>
      </c>
      <c r="W116" s="138">
        <v>894</v>
      </c>
      <c r="X116" s="138">
        <v>847</v>
      </c>
      <c r="Y116" s="73">
        <f t="shared" si="2"/>
        <v>2015</v>
      </c>
    </row>
    <row r="117" spans="1:25" s="48" customFormat="1" ht="15" customHeight="1" x14ac:dyDescent="0.25">
      <c r="A117" s="70">
        <v>2016</v>
      </c>
      <c r="B117" s="138">
        <v>-11582</v>
      </c>
      <c r="C117" s="138">
        <v>177217</v>
      </c>
      <c r="D117" s="138">
        <v>27922</v>
      </c>
      <c r="E117" s="138">
        <v>32122</v>
      </c>
      <c r="F117" s="138">
        <v>10601</v>
      </c>
      <c r="G117" s="138">
        <v>21521</v>
      </c>
      <c r="H117" s="138">
        <v>1556</v>
      </c>
      <c r="I117" s="138">
        <v>-3375</v>
      </c>
      <c r="J117" s="138">
        <v>4932</v>
      </c>
      <c r="K117" s="138">
        <v>-5756</v>
      </c>
      <c r="L117" s="138">
        <v>579</v>
      </c>
      <c r="M117" s="138">
        <v>-6335</v>
      </c>
      <c r="N117" s="138" t="s">
        <v>9</v>
      </c>
      <c r="O117" s="138">
        <v>143432</v>
      </c>
      <c r="P117" s="138">
        <v>-13145</v>
      </c>
      <c r="Q117" s="138">
        <v>-18078</v>
      </c>
      <c r="R117" s="138">
        <v>4165</v>
      </c>
      <c r="S117" s="138">
        <v>170491</v>
      </c>
      <c r="T117" s="138">
        <v>3146</v>
      </c>
      <c r="U117" s="138">
        <v>-1163</v>
      </c>
      <c r="V117" s="138">
        <v>3269</v>
      </c>
      <c r="W117" s="138">
        <v>610</v>
      </c>
      <c r="X117" s="138">
        <v>632</v>
      </c>
      <c r="Y117" s="73">
        <f t="shared" si="2"/>
        <v>2016</v>
      </c>
    </row>
    <row r="118" spans="1:25" s="48" customFormat="1" ht="15" customHeight="1" x14ac:dyDescent="0.25">
      <c r="A118" s="70">
        <v>2017</v>
      </c>
      <c r="B118" s="138">
        <v>32583</v>
      </c>
      <c r="C118" s="138">
        <v>138719</v>
      </c>
      <c r="D118" s="138">
        <v>19899</v>
      </c>
      <c r="E118" s="138">
        <v>16480</v>
      </c>
      <c r="F118" s="138">
        <v>9842</v>
      </c>
      <c r="G118" s="138">
        <v>6638</v>
      </c>
      <c r="H118" s="138">
        <v>4840</v>
      </c>
      <c r="I118" s="138">
        <v>3267</v>
      </c>
      <c r="J118" s="138">
        <v>1574</v>
      </c>
      <c r="K118" s="138">
        <v>-1421</v>
      </c>
      <c r="L118" s="138">
        <v>2264</v>
      </c>
      <c r="M118" s="138">
        <v>-3686</v>
      </c>
      <c r="N118" s="138" t="s">
        <v>9</v>
      </c>
      <c r="O118" s="138">
        <v>103064</v>
      </c>
      <c r="P118" s="138">
        <v>-37489</v>
      </c>
      <c r="Q118" s="138">
        <v>-13375</v>
      </c>
      <c r="R118" s="138">
        <v>-2708</v>
      </c>
      <c r="S118" s="138">
        <v>156637</v>
      </c>
      <c r="T118" s="138">
        <v>8948</v>
      </c>
      <c r="U118" s="138">
        <v>1154</v>
      </c>
      <c r="V118" s="138">
        <v>5049</v>
      </c>
      <c r="W118" s="138">
        <v>604</v>
      </c>
      <c r="X118" s="138">
        <v>691</v>
      </c>
      <c r="Y118" s="73">
        <f t="shared" si="2"/>
        <v>2017</v>
      </c>
    </row>
    <row r="119" spans="1:25" s="48" customFormat="1" ht="15" customHeight="1" x14ac:dyDescent="0.25">
      <c r="A119" s="70">
        <v>2018</v>
      </c>
      <c r="B119" s="138">
        <v>48321</v>
      </c>
      <c r="C119" s="138">
        <v>137747</v>
      </c>
      <c r="D119" s="138">
        <v>26554</v>
      </c>
      <c r="E119" s="138">
        <v>31455</v>
      </c>
      <c r="F119" s="138">
        <v>3749</v>
      </c>
      <c r="G119" s="138">
        <v>27706</v>
      </c>
      <c r="H119" s="138">
        <v>2333</v>
      </c>
      <c r="I119" s="138">
        <v>-477</v>
      </c>
      <c r="J119" s="138">
        <v>2810</v>
      </c>
      <c r="K119" s="138">
        <v>-7234</v>
      </c>
      <c r="L119" s="138">
        <v>-4047</v>
      </c>
      <c r="M119" s="138">
        <v>-3186</v>
      </c>
      <c r="N119" s="138" t="s">
        <v>9</v>
      </c>
      <c r="O119" s="138">
        <v>88331</v>
      </c>
      <c r="P119" s="138">
        <v>18598</v>
      </c>
      <c r="Q119" s="138">
        <v>15487</v>
      </c>
      <c r="R119" s="138">
        <v>-2549</v>
      </c>
      <c r="S119" s="138">
        <v>56795</v>
      </c>
      <c r="T119" s="138">
        <v>5727</v>
      </c>
      <c r="U119" s="138">
        <v>6704</v>
      </c>
      <c r="V119" s="138">
        <v>9908</v>
      </c>
      <c r="W119" s="138">
        <v>523</v>
      </c>
      <c r="X119" s="138">
        <v>466</v>
      </c>
      <c r="Y119" s="73">
        <f t="shared" si="2"/>
        <v>2018</v>
      </c>
    </row>
    <row r="120" spans="1:25" s="48" customFormat="1" ht="15" customHeight="1" x14ac:dyDescent="0.25">
      <c r="A120" s="70">
        <v>2019</v>
      </c>
      <c r="B120" s="138">
        <v>21501</v>
      </c>
      <c r="C120" s="138">
        <v>-42651</v>
      </c>
      <c r="D120" s="138">
        <v>28479</v>
      </c>
      <c r="E120" s="138">
        <v>21107</v>
      </c>
      <c r="F120" s="138">
        <v>13023</v>
      </c>
      <c r="G120" s="138">
        <v>8084</v>
      </c>
      <c r="H120" s="138">
        <v>8735</v>
      </c>
      <c r="I120" s="138">
        <v>8729</v>
      </c>
      <c r="J120" s="138">
        <v>6</v>
      </c>
      <c r="K120" s="138">
        <v>-1363</v>
      </c>
      <c r="L120" s="138">
        <v>845</v>
      </c>
      <c r="M120" s="138">
        <v>-2208</v>
      </c>
      <c r="N120" s="138" t="s">
        <v>9</v>
      </c>
      <c r="O120" s="138">
        <v>-88138</v>
      </c>
      <c r="P120" s="138">
        <v>-11304</v>
      </c>
      <c r="Q120" s="138">
        <v>-7172</v>
      </c>
      <c r="R120" s="138">
        <v>1558</v>
      </c>
      <c r="S120" s="138">
        <v>-71220</v>
      </c>
      <c r="T120" s="138">
        <v>701</v>
      </c>
      <c r="U120" s="138">
        <v>836</v>
      </c>
      <c r="V120" s="138">
        <v>15046</v>
      </c>
      <c r="W120" s="138">
        <v>425</v>
      </c>
      <c r="X120" s="138">
        <v>624</v>
      </c>
      <c r="Y120" s="73">
        <f t="shared" ref="Y120:Y124" si="37">A120</f>
        <v>2019</v>
      </c>
    </row>
    <row r="121" spans="1:25" s="48" customFormat="1" ht="15" customHeight="1" x14ac:dyDescent="0.25">
      <c r="A121" s="70">
        <v>2020</v>
      </c>
      <c r="B121" s="138">
        <v>86080</v>
      </c>
      <c r="C121" s="138">
        <v>332460</v>
      </c>
      <c r="D121" s="138">
        <v>37435</v>
      </c>
      <c r="E121" s="138">
        <v>17205</v>
      </c>
      <c r="F121" s="138">
        <v>9799</v>
      </c>
      <c r="G121" s="138">
        <v>7406</v>
      </c>
      <c r="H121" s="138">
        <v>21461</v>
      </c>
      <c r="I121" s="138">
        <v>13864</v>
      </c>
      <c r="J121" s="138">
        <v>7597</v>
      </c>
      <c r="K121" s="138">
        <v>-1231</v>
      </c>
      <c r="L121" s="138">
        <v>519</v>
      </c>
      <c r="M121" s="138">
        <v>-1750</v>
      </c>
      <c r="N121" s="138">
        <v>0</v>
      </c>
      <c r="O121" s="138">
        <v>276110</v>
      </c>
      <c r="P121" s="138">
        <v>-21666</v>
      </c>
      <c r="Q121" s="138">
        <v>51791</v>
      </c>
      <c r="R121" s="138">
        <v>2876</v>
      </c>
      <c r="S121" s="138">
        <v>243109</v>
      </c>
      <c r="T121" s="138">
        <v>-4493</v>
      </c>
      <c r="U121" s="138">
        <v>668</v>
      </c>
      <c r="V121" s="138">
        <v>21621</v>
      </c>
      <c r="W121" s="138">
        <v>1118</v>
      </c>
      <c r="X121" s="138">
        <v>1020</v>
      </c>
      <c r="Y121" s="73">
        <f t="shared" si="37"/>
        <v>2020</v>
      </c>
    </row>
    <row r="122" spans="1:25" s="48" customFormat="1" ht="15" customHeight="1" x14ac:dyDescent="0.25">
      <c r="A122" s="70">
        <v>2021</v>
      </c>
      <c r="B122" s="138">
        <v>-152204</v>
      </c>
      <c r="C122" s="138">
        <v>374241</v>
      </c>
      <c r="D122" s="138">
        <v>57176</v>
      </c>
      <c r="E122" s="138">
        <v>42122</v>
      </c>
      <c r="F122" s="138">
        <v>31274</v>
      </c>
      <c r="G122" s="138">
        <v>10848</v>
      </c>
      <c r="H122" s="138">
        <v>19461</v>
      </c>
      <c r="I122" s="138">
        <v>15990</v>
      </c>
      <c r="J122" s="138">
        <v>3471</v>
      </c>
      <c r="K122" s="138">
        <v>-5160</v>
      </c>
      <c r="L122" s="138">
        <v>-3025</v>
      </c>
      <c r="M122" s="138">
        <v>-2135</v>
      </c>
      <c r="N122" s="138">
        <v>753</v>
      </c>
      <c r="O122" s="138">
        <v>239593</v>
      </c>
      <c r="P122" s="138">
        <v>70445</v>
      </c>
      <c r="Q122" s="138">
        <v>50003</v>
      </c>
      <c r="R122" s="138">
        <v>-3334</v>
      </c>
      <c r="S122" s="138">
        <v>122480</v>
      </c>
      <c r="T122" s="138">
        <v>30574</v>
      </c>
      <c r="U122" s="138">
        <v>20119</v>
      </c>
      <c r="V122" s="138">
        <v>26299</v>
      </c>
      <c r="W122" s="138">
        <v>480</v>
      </c>
      <c r="X122" s="138">
        <v>487</v>
      </c>
      <c r="Y122" s="73">
        <f t="shared" si="37"/>
        <v>2021</v>
      </c>
    </row>
    <row r="123" spans="1:25" s="48" customFormat="1" ht="15" customHeight="1" x14ac:dyDescent="0.25">
      <c r="A123" s="70">
        <v>2022</v>
      </c>
      <c r="B123" s="138">
        <v>28099</v>
      </c>
      <c r="C123" s="138">
        <v>97117</v>
      </c>
      <c r="D123" s="138">
        <v>46187</v>
      </c>
      <c r="E123" s="138">
        <v>39282</v>
      </c>
      <c r="F123" s="138">
        <v>17260</v>
      </c>
      <c r="G123" s="138">
        <v>22022</v>
      </c>
      <c r="H123" s="138">
        <v>12731</v>
      </c>
      <c r="I123" s="138">
        <v>13153</v>
      </c>
      <c r="J123" s="138">
        <v>-423</v>
      </c>
      <c r="K123" s="138">
        <v>-6056</v>
      </c>
      <c r="L123" s="138">
        <v>-3889</v>
      </c>
      <c r="M123" s="138">
        <v>-2166</v>
      </c>
      <c r="N123" s="138">
        <v>231</v>
      </c>
      <c r="O123" s="138">
        <v>14257</v>
      </c>
      <c r="P123" s="138">
        <v>20319</v>
      </c>
      <c r="Q123" s="138">
        <v>-825</v>
      </c>
      <c r="R123" s="138">
        <v>-19013</v>
      </c>
      <c r="S123" s="138">
        <v>13775</v>
      </c>
      <c r="T123" s="138">
        <v>3847</v>
      </c>
      <c r="U123" s="138">
        <v>5724</v>
      </c>
      <c r="V123" s="138">
        <v>26152</v>
      </c>
      <c r="W123" s="138">
        <v>949</v>
      </c>
      <c r="X123" s="138">
        <v>1147</v>
      </c>
      <c r="Y123" s="73">
        <f t="shared" si="37"/>
        <v>2022</v>
      </c>
    </row>
    <row r="124" spans="1:25" s="48" customFormat="1" ht="15" customHeight="1" x14ac:dyDescent="0.25">
      <c r="A124" s="70">
        <v>2023</v>
      </c>
      <c r="B124" s="138">
        <v>146819</v>
      </c>
      <c r="C124" s="138">
        <v>10605</v>
      </c>
      <c r="D124" s="138">
        <v>13997</v>
      </c>
      <c r="E124" s="138">
        <v>16056</v>
      </c>
      <c r="F124" s="138">
        <v>5498</v>
      </c>
      <c r="G124" s="138">
        <v>10558</v>
      </c>
      <c r="H124" s="138">
        <v>-2563</v>
      </c>
      <c r="I124" s="138">
        <v>-1695</v>
      </c>
      <c r="J124" s="138">
        <v>-868</v>
      </c>
      <c r="K124" s="138">
        <v>-1301</v>
      </c>
      <c r="L124" s="138">
        <v>465</v>
      </c>
      <c r="M124" s="138">
        <v>-1766</v>
      </c>
      <c r="N124" s="138">
        <v>1805</v>
      </c>
      <c r="O124" s="138">
        <v>-15961</v>
      </c>
      <c r="P124" s="138">
        <v>26014</v>
      </c>
      <c r="Q124" s="138">
        <v>122802</v>
      </c>
      <c r="R124" s="138">
        <v>9366</v>
      </c>
      <c r="S124" s="138">
        <v>-174144</v>
      </c>
      <c r="T124" s="138">
        <v>-6336</v>
      </c>
      <c r="U124" s="138">
        <v>-3958</v>
      </c>
      <c r="V124" s="138">
        <v>21920</v>
      </c>
      <c r="W124" s="138">
        <v>943</v>
      </c>
      <c r="X124" s="138">
        <v>949</v>
      </c>
      <c r="Y124" s="73">
        <f t="shared" si="37"/>
        <v>2023</v>
      </c>
    </row>
    <row r="125" spans="1:25" s="1" customFormat="1" ht="15" customHeight="1" x14ac:dyDescent="0.2">
      <c r="A125" s="7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81"/>
    </row>
    <row r="126" spans="1:25" s="25" customFormat="1" ht="45" customHeight="1" x14ac:dyDescent="0.25">
      <c r="A126" s="70"/>
      <c r="B126" s="200" t="s">
        <v>579</v>
      </c>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91"/>
    </row>
    <row r="127" spans="1:25" s="1" customFormat="1" ht="15" customHeight="1" x14ac:dyDescent="0.2">
      <c r="A127" s="70"/>
      <c r="B127" s="5"/>
      <c r="C127" s="5"/>
      <c r="D127" s="5"/>
      <c r="E127" s="5"/>
      <c r="F127" s="5"/>
      <c r="G127" s="5"/>
      <c r="H127" s="5"/>
      <c r="I127" s="5"/>
      <c r="J127" s="5"/>
      <c r="K127" s="5"/>
      <c r="L127" s="5"/>
      <c r="M127" s="5"/>
      <c r="N127" s="5"/>
      <c r="O127" s="5"/>
      <c r="P127" s="5"/>
      <c r="Q127" s="5"/>
      <c r="R127" s="5"/>
      <c r="S127" s="5"/>
      <c r="T127" s="5"/>
      <c r="U127" s="5"/>
      <c r="V127" s="5"/>
      <c r="W127" s="5"/>
      <c r="X127" s="5"/>
      <c r="Y127" s="81"/>
    </row>
    <row r="128" spans="1:25" s="1" customFormat="1" ht="13.5" customHeight="1" x14ac:dyDescent="0.2">
      <c r="A128" s="34"/>
      <c r="Y128" s="20"/>
    </row>
  </sheetData>
  <mergeCells count="34">
    <mergeCell ref="W9:X9"/>
    <mergeCell ref="O10:O15"/>
    <mergeCell ref="P10:P15"/>
    <mergeCell ref="Q10:Q15"/>
    <mergeCell ref="R10:R15"/>
    <mergeCell ref="S10:S15"/>
    <mergeCell ref="W10:W15"/>
    <mergeCell ref="X10:X15"/>
    <mergeCell ref="D10:D15"/>
    <mergeCell ref="E10:G10"/>
    <mergeCell ref="E11:E15"/>
    <mergeCell ref="F11:F15"/>
    <mergeCell ref="G11:G15"/>
    <mergeCell ref="J11:J15"/>
    <mergeCell ref="L11:L15"/>
    <mergeCell ref="M11:M15"/>
    <mergeCell ref="K11:K15"/>
    <mergeCell ref="N12:N15"/>
    <mergeCell ref="K10:N10"/>
    <mergeCell ref="B18:X18"/>
    <mergeCell ref="H10:J10"/>
    <mergeCell ref="H11:H15"/>
    <mergeCell ref="B126:X126"/>
    <mergeCell ref="B54:X54"/>
    <mergeCell ref="B90:X90"/>
    <mergeCell ref="B8:B15"/>
    <mergeCell ref="C8:X8"/>
    <mergeCell ref="C9:C15"/>
    <mergeCell ref="D9:N9"/>
    <mergeCell ref="O9:S9"/>
    <mergeCell ref="T9:T15"/>
    <mergeCell ref="U9:U15"/>
    <mergeCell ref="V9:V15"/>
    <mergeCell ref="I11:I15"/>
  </mergeCells>
  <conditionalFormatting sqref="B56:X56">
    <cfRule type="expression" dxfId="8" priority="6">
      <formula>SEARCH("___",#REF!)</formula>
    </cfRule>
  </conditionalFormatting>
  <conditionalFormatting sqref="B57:X88">
    <cfRule type="expression" dxfId="7" priority="2">
      <formula>SEARCH("___",#REF!)</formula>
    </cfRule>
  </conditionalFormatting>
  <conditionalFormatting sqref="B16:X16">
    <cfRule type="expression" dxfId="6"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4"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theme="4"/>
    <outlinePr summaryBelow="0" summaryRight="0"/>
    <pageSetUpPr fitToPage="1"/>
  </sheetPr>
  <dimension ref="A1:AA135"/>
  <sheetViews>
    <sheetView showGridLines="0" zoomScale="90" zoomScaleNormal="90" zoomScaleSheetLayoutView="100" workbookViewId="0">
      <selection activeCell="A8" sqref="A8:XFD17"/>
    </sheetView>
  </sheetViews>
  <sheetFormatPr baseColWidth="10" defaultColWidth="11.42578125" defaultRowHeight="13.5" customHeight="1" x14ac:dyDescent="0.2"/>
  <cols>
    <col min="1" max="1" width="7.7109375" style="22" customWidth="1"/>
    <col min="2" max="19" width="10.7109375" style="2" customWidth="1"/>
    <col min="20" max="20" width="7.7109375" style="21" customWidth="1"/>
    <col min="21" max="16384" width="11.42578125" style="2"/>
  </cols>
  <sheetData>
    <row r="1" spans="1:20" s="120" customFormat="1" ht="15" customHeight="1" x14ac:dyDescent="0.2">
      <c r="A1" s="117"/>
      <c r="B1" s="118"/>
      <c r="C1" s="118"/>
      <c r="D1" s="118"/>
      <c r="E1" s="118"/>
      <c r="F1" s="118"/>
      <c r="G1" s="118"/>
      <c r="H1" s="118"/>
      <c r="I1" s="118"/>
      <c r="J1" s="118"/>
      <c r="K1" s="118"/>
      <c r="L1" s="118"/>
      <c r="M1" s="118"/>
      <c r="N1" s="118"/>
      <c r="O1" s="118"/>
      <c r="P1" s="118"/>
      <c r="Q1" s="118"/>
      <c r="R1" s="118"/>
      <c r="S1" s="118"/>
      <c r="T1" s="119"/>
    </row>
    <row r="2" spans="1:20"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9"/>
    </row>
    <row r="3" spans="1:20"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5"/>
    </row>
    <row r="4" spans="1:20" s="120" customFormat="1" ht="15" customHeight="1" x14ac:dyDescent="0.2">
      <c r="A4" s="117"/>
      <c r="B4" s="118"/>
      <c r="C4" s="118"/>
      <c r="D4" s="118"/>
      <c r="E4" s="118"/>
      <c r="F4" s="118"/>
      <c r="G4" s="118"/>
      <c r="H4" s="118"/>
      <c r="I4" s="118"/>
      <c r="J4" s="118"/>
      <c r="K4" s="118"/>
      <c r="L4" s="118"/>
      <c r="M4" s="118"/>
      <c r="N4" s="118"/>
      <c r="O4" s="118"/>
      <c r="P4" s="118"/>
      <c r="Q4" s="118"/>
      <c r="R4" s="118"/>
      <c r="S4" s="118"/>
      <c r="T4" s="119"/>
    </row>
    <row r="5" spans="1:20" s="130" customFormat="1" ht="15" customHeight="1" x14ac:dyDescent="0.2">
      <c r="A5" s="128"/>
      <c r="B5" s="127" t="s">
        <v>561</v>
      </c>
      <c r="C5" s="127"/>
      <c r="D5" s="127"/>
      <c r="E5" s="127"/>
      <c r="F5" s="127"/>
      <c r="G5" s="127"/>
      <c r="H5" s="127"/>
      <c r="I5" s="127"/>
      <c r="J5" s="127"/>
      <c r="K5" s="127"/>
      <c r="L5" s="127"/>
      <c r="M5" s="127"/>
      <c r="N5" s="127"/>
      <c r="O5" s="127"/>
      <c r="P5" s="127"/>
      <c r="Q5" s="127"/>
      <c r="R5" s="127"/>
      <c r="S5" s="127"/>
      <c r="T5" s="129"/>
    </row>
    <row r="6" spans="1:20" s="120" customFormat="1" ht="15" customHeight="1" x14ac:dyDescent="0.2">
      <c r="A6" s="117"/>
      <c r="B6" s="118"/>
      <c r="C6" s="118"/>
      <c r="D6" s="118"/>
      <c r="E6" s="118"/>
      <c r="F6" s="118"/>
      <c r="G6" s="118"/>
      <c r="H6" s="118"/>
      <c r="I6" s="118"/>
      <c r="J6" s="118"/>
      <c r="K6" s="118"/>
      <c r="L6" s="118"/>
      <c r="M6" s="118"/>
      <c r="N6" s="118"/>
      <c r="O6" s="118"/>
      <c r="P6" s="118"/>
      <c r="Q6" s="118"/>
      <c r="R6" s="118"/>
      <c r="S6" s="118"/>
      <c r="T6" s="119"/>
    </row>
    <row r="7" spans="1:20" ht="15" customHeight="1" x14ac:dyDescent="0.2">
      <c r="A7" s="70"/>
      <c r="B7" s="5" t="s">
        <v>392</v>
      </c>
      <c r="C7" s="5"/>
      <c r="D7" s="5"/>
      <c r="E7" s="5"/>
      <c r="F7" s="5"/>
      <c r="G7" s="5"/>
      <c r="H7" s="5"/>
      <c r="I7" s="5"/>
      <c r="J7" s="5"/>
      <c r="K7" s="5"/>
      <c r="L7" s="5"/>
      <c r="M7" s="5"/>
      <c r="N7" s="5"/>
      <c r="O7" s="71"/>
      <c r="P7" s="71"/>
      <c r="Q7" s="71"/>
      <c r="R7" s="71"/>
      <c r="S7" s="99" t="str">
        <f>M1_T1A!Z7</f>
        <v>Update: September 2024</v>
      </c>
      <c r="T7" s="77"/>
    </row>
    <row r="8" spans="1:20" ht="15" customHeight="1" x14ac:dyDescent="0.2">
      <c r="A8" s="73"/>
      <c r="B8" s="172" t="s">
        <v>581</v>
      </c>
      <c r="C8" s="173"/>
      <c r="D8" s="173"/>
      <c r="E8" s="173"/>
      <c r="F8" s="173"/>
      <c r="G8" s="173"/>
      <c r="H8" s="173"/>
      <c r="I8" s="173"/>
      <c r="J8" s="173"/>
      <c r="K8" s="173"/>
      <c r="L8" s="173"/>
      <c r="M8" s="173"/>
      <c r="N8" s="173"/>
      <c r="O8" s="173"/>
      <c r="P8" s="173"/>
      <c r="Q8" s="173"/>
      <c r="R8" s="173"/>
      <c r="S8" s="174"/>
      <c r="T8" s="77"/>
    </row>
    <row r="9" spans="1:20" ht="15" customHeight="1" x14ac:dyDescent="0.2">
      <c r="A9" s="73"/>
      <c r="B9" s="197" t="s">
        <v>404</v>
      </c>
      <c r="C9" s="150" t="s">
        <v>3</v>
      </c>
      <c r="D9" s="150"/>
      <c r="E9" s="150"/>
      <c r="F9" s="150"/>
      <c r="G9" s="150"/>
      <c r="H9" s="150"/>
      <c r="I9" s="150"/>
      <c r="J9" s="150"/>
      <c r="K9" s="150"/>
      <c r="L9" s="150"/>
      <c r="M9" s="150"/>
      <c r="N9" s="150"/>
      <c r="O9" s="150"/>
      <c r="P9" s="150"/>
      <c r="Q9" s="150"/>
      <c r="R9" s="150"/>
      <c r="S9" s="151"/>
      <c r="T9" s="77"/>
    </row>
    <row r="10" spans="1:20" ht="15" customHeight="1" x14ac:dyDescent="0.2">
      <c r="A10" s="73"/>
      <c r="B10" s="202"/>
      <c r="C10" s="160" t="s">
        <v>564</v>
      </c>
      <c r="D10" s="160"/>
      <c r="E10" s="160"/>
      <c r="F10" s="160"/>
      <c r="G10" s="160"/>
      <c r="H10" s="160"/>
      <c r="I10" s="160"/>
      <c r="J10" s="172" t="s">
        <v>582</v>
      </c>
      <c r="K10" s="173"/>
      <c r="L10" s="173"/>
      <c r="M10" s="173"/>
      <c r="N10" s="174"/>
      <c r="O10" s="160" t="s">
        <v>566</v>
      </c>
      <c r="P10" s="160" t="s">
        <v>567</v>
      </c>
      <c r="Q10" s="160" t="s">
        <v>568</v>
      </c>
      <c r="R10" s="160" t="s">
        <v>583</v>
      </c>
      <c r="S10" s="160"/>
      <c r="T10" s="77"/>
    </row>
    <row r="11" spans="1:20" ht="15" customHeight="1" x14ac:dyDescent="0.2">
      <c r="A11" s="73"/>
      <c r="B11" s="202"/>
      <c r="C11" s="160" t="s">
        <v>584</v>
      </c>
      <c r="D11" s="160" t="s">
        <v>409</v>
      </c>
      <c r="E11" s="160"/>
      <c r="F11" s="160"/>
      <c r="G11" s="160"/>
      <c r="H11" s="160"/>
      <c r="I11" s="160"/>
      <c r="J11" s="160" t="s">
        <v>404</v>
      </c>
      <c r="K11" s="160" t="s">
        <v>585</v>
      </c>
      <c r="L11" s="160"/>
      <c r="M11" s="160"/>
      <c r="N11" s="160" t="s">
        <v>6</v>
      </c>
      <c r="O11" s="160"/>
      <c r="P11" s="160"/>
      <c r="Q11" s="160"/>
      <c r="R11" s="160" t="s">
        <v>586</v>
      </c>
      <c r="S11" s="160" t="s">
        <v>587</v>
      </c>
      <c r="T11" s="77"/>
    </row>
    <row r="12" spans="1:20" ht="15" customHeight="1" x14ac:dyDescent="0.2">
      <c r="A12" s="73"/>
      <c r="B12" s="202"/>
      <c r="C12" s="160"/>
      <c r="D12" s="160" t="s">
        <v>588</v>
      </c>
      <c r="E12" s="160"/>
      <c r="F12" s="160"/>
      <c r="G12" s="160" t="s">
        <v>433</v>
      </c>
      <c r="H12" s="160"/>
      <c r="I12" s="160"/>
      <c r="J12" s="160"/>
      <c r="K12" s="160" t="s">
        <v>404</v>
      </c>
      <c r="L12" s="188" t="s">
        <v>589</v>
      </c>
      <c r="M12" s="188" t="s">
        <v>590</v>
      </c>
      <c r="N12" s="160"/>
      <c r="O12" s="160"/>
      <c r="P12" s="160"/>
      <c r="Q12" s="160"/>
      <c r="R12" s="160"/>
      <c r="S12" s="160"/>
      <c r="T12" s="77"/>
    </row>
    <row r="13" spans="1:20" ht="15" customHeight="1" x14ac:dyDescent="0.2">
      <c r="A13" s="73"/>
      <c r="B13" s="202"/>
      <c r="C13" s="160"/>
      <c r="D13" s="160" t="s">
        <v>404</v>
      </c>
      <c r="E13" s="160" t="s">
        <v>591</v>
      </c>
      <c r="F13" s="160" t="s">
        <v>590</v>
      </c>
      <c r="G13" s="160" t="s">
        <v>404</v>
      </c>
      <c r="H13" s="160" t="s">
        <v>591</v>
      </c>
      <c r="I13" s="160" t="s">
        <v>590</v>
      </c>
      <c r="J13" s="160"/>
      <c r="K13" s="160"/>
      <c r="L13" s="189"/>
      <c r="M13" s="189"/>
      <c r="N13" s="160"/>
      <c r="O13" s="160"/>
      <c r="P13" s="160"/>
      <c r="Q13" s="160"/>
      <c r="R13" s="160"/>
      <c r="S13" s="160"/>
      <c r="T13" s="77"/>
    </row>
    <row r="14" spans="1:20" ht="15" customHeight="1" x14ac:dyDescent="0.2">
      <c r="A14" s="73"/>
      <c r="B14" s="202"/>
      <c r="C14" s="160"/>
      <c r="D14" s="160"/>
      <c r="E14" s="160"/>
      <c r="F14" s="160"/>
      <c r="G14" s="160"/>
      <c r="H14" s="160"/>
      <c r="I14" s="160"/>
      <c r="J14" s="160"/>
      <c r="K14" s="160"/>
      <c r="L14" s="189"/>
      <c r="M14" s="189"/>
      <c r="N14" s="160"/>
      <c r="O14" s="160"/>
      <c r="P14" s="160"/>
      <c r="Q14" s="160"/>
      <c r="R14" s="160"/>
      <c r="S14" s="160"/>
      <c r="T14" s="77"/>
    </row>
    <row r="15" spans="1:20" ht="15" customHeight="1" x14ac:dyDescent="0.2">
      <c r="A15" s="73"/>
      <c r="B15" s="202"/>
      <c r="C15" s="160"/>
      <c r="D15" s="160"/>
      <c r="E15" s="160"/>
      <c r="F15" s="160"/>
      <c r="G15" s="160"/>
      <c r="H15" s="160"/>
      <c r="I15" s="160"/>
      <c r="J15" s="160"/>
      <c r="K15" s="160"/>
      <c r="L15" s="189"/>
      <c r="M15" s="189"/>
      <c r="N15" s="160"/>
      <c r="O15" s="160"/>
      <c r="P15" s="160"/>
      <c r="Q15" s="160"/>
      <c r="R15" s="160"/>
      <c r="S15" s="160"/>
      <c r="T15" s="77"/>
    </row>
    <row r="16" spans="1:20" ht="15" customHeight="1" x14ac:dyDescent="0.2">
      <c r="A16" s="73"/>
      <c r="B16" s="203"/>
      <c r="C16" s="160"/>
      <c r="D16" s="160"/>
      <c r="E16" s="160" t="s">
        <v>5</v>
      </c>
      <c r="F16" s="160" t="s">
        <v>5</v>
      </c>
      <c r="G16" s="160"/>
      <c r="H16" s="160" t="s">
        <v>5</v>
      </c>
      <c r="I16" s="160" t="s">
        <v>5</v>
      </c>
      <c r="J16" s="160"/>
      <c r="K16" s="160"/>
      <c r="L16" s="178"/>
      <c r="M16" s="178"/>
      <c r="N16" s="160"/>
      <c r="O16" s="160"/>
      <c r="P16" s="160"/>
      <c r="Q16" s="160"/>
      <c r="R16" s="160"/>
      <c r="S16" s="160"/>
      <c r="T16" s="77"/>
    </row>
    <row r="17" spans="1:20" s="36" customFormat="1" ht="15" customHeight="1" x14ac:dyDescent="0.2">
      <c r="A17" s="82"/>
      <c r="B17" s="11" t="s">
        <v>34</v>
      </c>
      <c r="C17" s="11" t="s">
        <v>35</v>
      </c>
      <c r="D17" s="11" t="s">
        <v>36</v>
      </c>
      <c r="E17" s="11" t="s">
        <v>37</v>
      </c>
      <c r="F17" s="11" t="s">
        <v>38</v>
      </c>
      <c r="G17" s="11" t="s">
        <v>39</v>
      </c>
      <c r="H17" s="11" t="s">
        <v>40</v>
      </c>
      <c r="I17" s="11" t="s">
        <v>41</v>
      </c>
      <c r="J17" s="11" t="s">
        <v>42</v>
      </c>
      <c r="K17" s="11" t="s">
        <v>43</v>
      </c>
      <c r="L17" s="11" t="s">
        <v>44</v>
      </c>
      <c r="M17" s="11" t="s">
        <v>45</v>
      </c>
      <c r="N17" s="11" t="s">
        <v>46</v>
      </c>
      <c r="O17" s="11" t="s">
        <v>47</v>
      </c>
      <c r="P17" s="11" t="s">
        <v>48</v>
      </c>
      <c r="Q17" s="11" t="s">
        <v>49</v>
      </c>
      <c r="R17" s="11" t="s">
        <v>50</v>
      </c>
      <c r="S17" s="11" t="s">
        <v>51</v>
      </c>
      <c r="T17" s="77"/>
    </row>
    <row r="18" spans="1:20" ht="15" customHeight="1" x14ac:dyDescent="0.2">
      <c r="A18" s="73"/>
      <c r="B18" s="3"/>
      <c r="C18" s="4"/>
      <c r="D18" s="4"/>
      <c r="E18" s="4"/>
      <c r="F18" s="4"/>
      <c r="G18" s="4"/>
      <c r="H18" s="4"/>
      <c r="I18" s="4"/>
      <c r="J18" s="4"/>
      <c r="K18" s="4"/>
      <c r="L18" s="4"/>
      <c r="M18" s="4"/>
      <c r="N18" s="4"/>
      <c r="O18" s="4"/>
      <c r="P18" s="4"/>
      <c r="Q18" s="4"/>
      <c r="R18" s="4"/>
      <c r="S18" s="8"/>
      <c r="T18" s="77"/>
    </row>
    <row r="19" spans="1:20" s="38" customFormat="1" ht="15" customHeight="1" x14ac:dyDescent="0.25">
      <c r="A19" s="73"/>
      <c r="B19" s="179" t="s">
        <v>413</v>
      </c>
      <c r="C19" s="180"/>
      <c r="D19" s="180"/>
      <c r="E19" s="180"/>
      <c r="F19" s="180"/>
      <c r="G19" s="180"/>
      <c r="H19" s="180"/>
      <c r="I19" s="180"/>
      <c r="J19" s="180"/>
      <c r="K19" s="180"/>
      <c r="L19" s="180"/>
      <c r="M19" s="180"/>
      <c r="N19" s="180"/>
      <c r="O19" s="180"/>
      <c r="P19" s="180"/>
      <c r="Q19" s="180"/>
      <c r="R19" s="180"/>
      <c r="S19" s="181"/>
      <c r="T19" s="73"/>
    </row>
    <row r="20" spans="1:20" s="26" customFormat="1" ht="15" customHeight="1" x14ac:dyDescent="0.2">
      <c r="A20" s="72"/>
      <c r="B20" s="33" t="s">
        <v>789</v>
      </c>
      <c r="C20" s="31" t="s">
        <v>886</v>
      </c>
      <c r="D20" s="31" t="s">
        <v>887</v>
      </c>
      <c r="E20" s="31" t="s">
        <v>888</v>
      </c>
      <c r="F20" s="31" t="s">
        <v>889</v>
      </c>
      <c r="G20" s="31" t="s">
        <v>890</v>
      </c>
      <c r="H20" s="31" t="s">
        <v>891</v>
      </c>
      <c r="I20" s="31" t="s">
        <v>892</v>
      </c>
      <c r="J20" s="31" t="s">
        <v>893</v>
      </c>
      <c r="K20" s="31" t="s">
        <v>894</v>
      </c>
      <c r="L20" s="31" t="s">
        <v>895</v>
      </c>
      <c r="M20" s="31" t="s">
        <v>896</v>
      </c>
      <c r="N20" s="31" t="s">
        <v>897</v>
      </c>
      <c r="O20" s="31" t="s">
        <v>898</v>
      </c>
      <c r="P20" s="31" t="s">
        <v>899</v>
      </c>
      <c r="Q20" s="31" t="s">
        <v>900</v>
      </c>
      <c r="R20" s="31" t="s">
        <v>901</v>
      </c>
      <c r="S20" s="32" t="s">
        <v>902</v>
      </c>
      <c r="T20" s="76" t="s">
        <v>64</v>
      </c>
    </row>
    <row r="21" spans="1:20" s="48" customFormat="1" ht="15" customHeight="1" x14ac:dyDescent="0.25">
      <c r="A21" s="73">
        <v>1991</v>
      </c>
      <c r="B21" s="138">
        <v>20636</v>
      </c>
      <c r="C21" s="138">
        <v>14208</v>
      </c>
      <c r="D21" s="138">
        <v>14488</v>
      </c>
      <c r="E21" s="138">
        <v>11536</v>
      </c>
      <c r="F21" s="138">
        <v>2953</v>
      </c>
      <c r="G21" s="138">
        <v>-281</v>
      </c>
      <c r="H21" s="138">
        <v>-72</v>
      </c>
      <c r="I21" s="138">
        <v>-208</v>
      </c>
      <c r="J21" s="138">
        <v>2781</v>
      </c>
      <c r="K21" s="138">
        <v>7743</v>
      </c>
      <c r="L21" s="138">
        <v>10565</v>
      </c>
      <c r="M21" s="138">
        <v>-2822</v>
      </c>
      <c r="N21" s="138">
        <v>-4962</v>
      </c>
      <c r="O21" s="138">
        <v>2259</v>
      </c>
      <c r="P21" s="138">
        <v>1499</v>
      </c>
      <c r="Q21" s="138">
        <v>43</v>
      </c>
      <c r="R21" s="138">
        <v>-154</v>
      </c>
      <c r="S21" s="138">
        <v>3</v>
      </c>
      <c r="T21" s="73">
        <f>A21</f>
        <v>1991</v>
      </c>
    </row>
    <row r="22" spans="1:20" s="48" customFormat="1" ht="15" customHeight="1" x14ac:dyDescent="0.25">
      <c r="A22" s="73">
        <v>1992</v>
      </c>
      <c r="B22" s="138">
        <v>35410</v>
      </c>
      <c r="C22" s="138">
        <v>4648</v>
      </c>
      <c r="D22" s="138">
        <v>5608</v>
      </c>
      <c r="E22" s="138">
        <v>1970</v>
      </c>
      <c r="F22" s="138">
        <v>3637</v>
      </c>
      <c r="G22" s="138">
        <v>-960</v>
      </c>
      <c r="H22" s="138">
        <v>465</v>
      </c>
      <c r="I22" s="138">
        <v>-1424</v>
      </c>
      <c r="J22" s="138">
        <v>29985</v>
      </c>
      <c r="K22" s="138">
        <v>37552</v>
      </c>
      <c r="L22" s="138">
        <v>25653</v>
      </c>
      <c r="M22" s="138">
        <v>11899</v>
      </c>
      <c r="N22" s="138">
        <v>-7566</v>
      </c>
      <c r="O22" s="138">
        <v>-544</v>
      </c>
      <c r="P22" s="138">
        <v>1478</v>
      </c>
      <c r="Q22" s="138">
        <v>-84</v>
      </c>
      <c r="R22" s="138">
        <v>-74</v>
      </c>
      <c r="S22" s="138">
        <v>3</v>
      </c>
      <c r="T22" s="73">
        <f t="shared" ref="T22:T53" si="0">A22</f>
        <v>1992</v>
      </c>
    </row>
    <row r="23" spans="1:20" s="48" customFormat="1" ht="15" customHeight="1" x14ac:dyDescent="0.25">
      <c r="A23" s="73">
        <v>1993</v>
      </c>
      <c r="B23" s="138">
        <v>36188</v>
      </c>
      <c r="C23" s="138">
        <v>6017</v>
      </c>
      <c r="D23" s="138">
        <v>3782</v>
      </c>
      <c r="E23" s="138">
        <v>-455</v>
      </c>
      <c r="F23" s="138">
        <v>4237</v>
      </c>
      <c r="G23" s="138">
        <v>2235</v>
      </c>
      <c r="H23" s="138">
        <v>421</v>
      </c>
      <c r="I23" s="138">
        <v>1814</v>
      </c>
      <c r="J23" s="138">
        <v>28653</v>
      </c>
      <c r="K23" s="138">
        <v>30012</v>
      </c>
      <c r="L23" s="138">
        <v>10399</v>
      </c>
      <c r="M23" s="138">
        <v>19613</v>
      </c>
      <c r="N23" s="138">
        <v>-1359</v>
      </c>
      <c r="O23" s="138">
        <v>-975</v>
      </c>
      <c r="P23" s="138">
        <v>1858</v>
      </c>
      <c r="Q23" s="138">
        <v>57</v>
      </c>
      <c r="R23" s="138">
        <v>578</v>
      </c>
      <c r="S23" s="138">
        <v>0</v>
      </c>
      <c r="T23" s="73">
        <f t="shared" si="0"/>
        <v>1993</v>
      </c>
    </row>
    <row r="24" spans="1:20" s="48" customFormat="1" ht="15" customHeight="1" x14ac:dyDescent="0.25">
      <c r="A24" s="73">
        <v>1994</v>
      </c>
      <c r="B24" s="138">
        <v>64725</v>
      </c>
      <c r="C24" s="138">
        <v>-481</v>
      </c>
      <c r="D24" s="138">
        <v>-740</v>
      </c>
      <c r="E24" s="138">
        <v>248</v>
      </c>
      <c r="F24" s="138">
        <v>-988</v>
      </c>
      <c r="G24" s="138">
        <v>260</v>
      </c>
      <c r="H24" s="138">
        <v>1073</v>
      </c>
      <c r="I24" s="138">
        <v>-814</v>
      </c>
      <c r="J24" s="138">
        <v>55261</v>
      </c>
      <c r="K24" s="138">
        <v>57050</v>
      </c>
      <c r="L24" s="138">
        <v>37778</v>
      </c>
      <c r="M24" s="138">
        <v>19272</v>
      </c>
      <c r="N24" s="138">
        <v>-1790</v>
      </c>
      <c r="O24" s="138">
        <v>5997</v>
      </c>
      <c r="P24" s="138">
        <v>2073</v>
      </c>
      <c r="Q24" s="138">
        <v>492</v>
      </c>
      <c r="R24" s="138">
        <v>1382</v>
      </c>
      <c r="S24" s="138">
        <v>0</v>
      </c>
      <c r="T24" s="73">
        <f t="shared" si="0"/>
        <v>1994</v>
      </c>
    </row>
    <row r="25" spans="1:20" s="48" customFormat="1" ht="15" customHeight="1" x14ac:dyDescent="0.25">
      <c r="A25" s="73">
        <v>1995</v>
      </c>
      <c r="B25" s="138">
        <v>73387</v>
      </c>
      <c r="C25" s="138">
        <v>8532</v>
      </c>
      <c r="D25" s="138">
        <v>7616</v>
      </c>
      <c r="E25" s="138">
        <v>7083</v>
      </c>
      <c r="F25" s="138">
        <v>534</v>
      </c>
      <c r="G25" s="138">
        <v>916</v>
      </c>
      <c r="H25" s="138">
        <v>-260</v>
      </c>
      <c r="I25" s="138">
        <v>1175</v>
      </c>
      <c r="J25" s="138">
        <v>59588</v>
      </c>
      <c r="K25" s="138">
        <v>61503</v>
      </c>
      <c r="L25" s="138">
        <v>30598</v>
      </c>
      <c r="M25" s="138">
        <v>30905</v>
      </c>
      <c r="N25" s="138">
        <v>-1914</v>
      </c>
      <c r="O25" s="138">
        <v>3202</v>
      </c>
      <c r="P25" s="138">
        <v>2342</v>
      </c>
      <c r="Q25" s="138">
        <v>-456</v>
      </c>
      <c r="R25" s="138">
        <v>178</v>
      </c>
      <c r="S25" s="138">
        <v>0</v>
      </c>
      <c r="T25" s="73">
        <f t="shared" si="0"/>
        <v>1995</v>
      </c>
    </row>
    <row r="26" spans="1:20" s="48" customFormat="1" ht="15" customHeight="1" x14ac:dyDescent="0.25">
      <c r="A26" s="73">
        <v>1996</v>
      </c>
      <c r="B26" s="138">
        <v>37136</v>
      </c>
      <c r="C26" s="138">
        <v>2087</v>
      </c>
      <c r="D26" s="138">
        <v>1226</v>
      </c>
      <c r="E26" s="138">
        <v>787</v>
      </c>
      <c r="F26" s="138">
        <v>440</v>
      </c>
      <c r="G26" s="138">
        <v>861</v>
      </c>
      <c r="H26" s="138">
        <v>-269</v>
      </c>
      <c r="I26" s="138">
        <v>1130</v>
      </c>
      <c r="J26" s="138">
        <v>27443</v>
      </c>
      <c r="K26" s="138">
        <v>28349</v>
      </c>
      <c r="L26" s="138">
        <v>8408</v>
      </c>
      <c r="M26" s="138">
        <v>19941</v>
      </c>
      <c r="N26" s="138">
        <v>-907</v>
      </c>
      <c r="O26" s="138">
        <v>1541</v>
      </c>
      <c r="P26" s="138">
        <v>4700</v>
      </c>
      <c r="Q26" s="138">
        <v>6</v>
      </c>
      <c r="R26" s="138">
        <v>1358</v>
      </c>
      <c r="S26" s="138">
        <v>-1</v>
      </c>
      <c r="T26" s="73">
        <f t="shared" si="0"/>
        <v>1996</v>
      </c>
    </row>
    <row r="27" spans="1:20" s="48" customFormat="1" ht="15" customHeight="1" x14ac:dyDescent="0.25">
      <c r="A27" s="73">
        <v>1997</v>
      </c>
      <c r="B27" s="138">
        <v>110171</v>
      </c>
      <c r="C27" s="138">
        <v>731</v>
      </c>
      <c r="D27" s="138">
        <v>4183</v>
      </c>
      <c r="E27" s="138">
        <v>3823</v>
      </c>
      <c r="F27" s="138">
        <v>360</v>
      </c>
      <c r="G27" s="138">
        <v>-3452</v>
      </c>
      <c r="H27" s="138">
        <v>307</v>
      </c>
      <c r="I27" s="138">
        <v>-3759</v>
      </c>
      <c r="J27" s="138">
        <v>104119</v>
      </c>
      <c r="K27" s="138">
        <v>104448</v>
      </c>
      <c r="L27" s="138">
        <v>79137</v>
      </c>
      <c r="M27" s="138">
        <v>25311</v>
      </c>
      <c r="N27" s="138">
        <v>-329</v>
      </c>
      <c r="O27" s="138">
        <v>4078</v>
      </c>
      <c r="P27" s="138">
        <v>4829</v>
      </c>
      <c r="Q27" s="138">
        <v>-366</v>
      </c>
      <c r="R27" s="138">
        <v>-3221</v>
      </c>
      <c r="S27" s="138">
        <v>1</v>
      </c>
      <c r="T27" s="73">
        <f t="shared" si="0"/>
        <v>1997</v>
      </c>
    </row>
    <row r="28" spans="1:20" s="48" customFormat="1" ht="15" customHeight="1" x14ac:dyDescent="0.25">
      <c r="A28" s="73">
        <v>1998</v>
      </c>
      <c r="B28" s="138">
        <v>157191</v>
      </c>
      <c r="C28" s="138">
        <v>7562</v>
      </c>
      <c r="D28" s="138">
        <v>10306</v>
      </c>
      <c r="E28" s="138">
        <v>2172</v>
      </c>
      <c r="F28" s="138">
        <v>8134</v>
      </c>
      <c r="G28" s="138">
        <v>-2744</v>
      </c>
      <c r="H28" s="138">
        <v>1490</v>
      </c>
      <c r="I28" s="138">
        <v>-4233</v>
      </c>
      <c r="J28" s="138">
        <v>144709</v>
      </c>
      <c r="K28" s="138">
        <v>142874</v>
      </c>
      <c r="L28" s="138">
        <v>111547</v>
      </c>
      <c r="M28" s="138">
        <v>31327</v>
      </c>
      <c r="N28" s="138">
        <v>1835</v>
      </c>
      <c r="O28" s="138">
        <v>-1212</v>
      </c>
      <c r="P28" s="138">
        <v>3461</v>
      </c>
      <c r="Q28" s="138">
        <v>-19</v>
      </c>
      <c r="R28" s="138">
        <v>2690</v>
      </c>
      <c r="S28" s="138">
        <v>-73</v>
      </c>
      <c r="T28" s="73">
        <f t="shared" si="0"/>
        <v>1998</v>
      </c>
    </row>
    <row r="29" spans="1:20" s="48" customFormat="1" ht="15" customHeight="1" x14ac:dyDescent="0.25">
      <c r="A29" s="73">
        <v>1999</v>
      </c>
      <c r="B29" s="138">
        <v>111604</v>
      </c>
      <c r="C29" s="138">
        <v>7915</v>
      </c>
      <c r="D29" s="138">
        <v>18157</v>
      </c>
      <c r="E29" s="138">
        <v>14304</v>
      </c>
      <c r="F29" s="138">
        <v>3853</v>
      </c>
      <c r="G29" s="138">
        <v>-10242</v>
      </c>
      <c r="H29" s="138">
        <v>-1937</v>
      </c>
      <c r="I29" s="138">
        <v>-8306</v>
      </c>
      <c r="J29" s="138">
        <v>93403</v>
      </c>
      <c r="K29" s="138">
        <v>95394</v>
      </c>
      <c r="L29" s="138">
        <v>60153</v>
      </c>
      <c r="M29" s="138">
        <v>35241</v>
      </c>
      <c r="N29" s="138">
        <v>-1991</v>
      </c>
      <c r="O29" s="138">
        <v>1268</v>
      </c>
      <c r="P29" s="138">
        <v>10080</v>
      </c>
      <c r="Q29" s="138">
        <v>-5</v>
      </c>
      <c r="R29" s="138">
        <v>-1058</v>
      </c>
      <c r="S29" s="138">
        <v>1</v>
      </c>
      <c r="T29" s="73">
        <f t="shared" si="0"/>
        <v>1999</v>
      </c>
    </row>
    <row r="30" spans="1:20" s="48" customFormat="1" ht="15" customHeight="1" x14ac:dyDescent="0.25">
      <c r="A30" s="73">
        <v>2000</v>
      </c>
      <c r="B30" s="138">
        <v>134508</v>
      </c>
      <c r="C30" s="138">
        <v>2206</v>
      </c>
      <c r="D30" s="138">
        <v>3164</v>
      </c>
      <c r="E30" s="138">
        <v>-906</v>
      </c>
      <c r="F30" s="138">
        <v>4070</v>
      </c>
      <c r="G30" s="138">
        <v>-958</v>
      </c>
      <c r="H30" s="138">
        <v>-586</v>
      </c>
      <c r="I30" s="138">
        <v>-372</v>
      </c>
      <c r="J30" s="138">
        <v>115707</v>
      </c>
      <c r="K30" s="138">
        <v>115294</v>
      </c>
      <c r="L30" s="138">
        <v>99629</v>
      </c>
      <c r="M30" s="138">
        <v>15665</v>
      </c>
      <c r="N30" s="138">
        <v>414</v>
      </c>
      <c r="O30" s="138">
        <v>6324</v>
      </c>
      <c r="P30" s="138">
        <v>8452</v>
      </c>
      <c r="Q30" s="138">
        <v>350</v>
      </c>
      <c r="R30" s="138">
        <v>1469</v>
      </c>
      <c r="S30" s="138">
        <v>0</v>
      </c>
      <c r="T30" s="73">
        <f t="shared" si="0"/>
        <v>2000</v>
      </c>
    </row>
    <row r="31" spans="1:20" s="48" customFormat="1" ht="15" customHeight="1" x14ac:dyDescent="0.25">
      <c r="A31" s="73">
        <v>2001</v>
      </c>
      <c r="B31" s="138">
        <v>84867</v>
      </c>
      <c r="C31" s="138">
        <v>6017</v>
      </c>
      <c r="D31" s="138">
        <v>6398</v>
      </c>
      <c r="E31" s="138">
        <v>-5380</v>
      </c>
      <c r="F31" s="138">
        <v>11778</v>
      </c>
      <c r="G31" s="138">
        <v>-381</v>
      </c>
      <c r="H31" s="138">
        <v>-164</v>
      </c>
      <c r="I31" s="138">
        <v>-217</v>
      </c>
      <c r="J31" s="138">
        <v>56972</v>
      </c>
      <c r="K31" s="138">
        <v>54341</v>
      </c>
      <c r="L31" s="138">
        <v>49916</v>
      </c>
      <c r="M31" s="138">
        <v>4425</v>
      </c>
      <c r="N31" s="138">
        <v>2631</v>
      </c>
      <c r="O31" s="138">
        <v>3755</v>
      </c>
      <c r="P31" s="138">
        <v>16839</v>
      </c>
      <c r="Q31" s="138">
        <v>26</v>
      </c>
      <c r="R31" s="138">
        <v>1258</v>
      </c>
      <c r="S31" s="138">
        <v>-3</v>
      </c>
      <c r="T31" s="73">
        <f t="shared" si="0"/>
        <v>2001</v>
      </c>
    </row>
    <row r="32" spans="1:20" s="48" customFormat="1" ht="15" customHeight="1" x14ac:dyDescent="0.25">
      <c r="A32" s="73">
        <v>2002</v>
      </c>
      <c r="B32" s="138">
        <v>56424</v>
      </c>
      <c r="C32" s="138">
        <v>846</v>
      </c>
      <c r="D32" s="138">
        <v>828</v>
      </c>
      <c r="E32" s="138">
        <v>-4486</v>
      </c>
      <c r="F32" s="138">
        <v>5314</v>
      </c>
      <c r="G32" s="138">
        <v>19</v>
      </c>
      <c r="H32" s="138">
        <v>144</v>
      </c>
      <c r="I32" s="138">
        <v>-125</v>
      </c>
      <c r="J32" s="138">
        <v>47068</v>
      </c>
      <c r="K32" s="138">
        <v>28453</v>
      </c>
      <c r="L32" s="138">
        <v>10075</v>
      </c>
      <c r="M32" s="138">
        <v>18379</v>
      </c>
      <c r="N32" s="138">
        <v>18615</v>
      </c>
      <c r="O32" s="138">
        <v>140</v>
      </c>
      <c r="P32" s="138">
        <v>9945</v>
      </c>
      <c r="Q32" s="138">
        <v>92</v>
      </c>
      <c r="R32" s="138">
        <v>-1667</v>
      </c>
      <c r="S32" s="138">
        <v>0</v>
      </c>
      <c r="T32" s="73">
        <f t="shared" si="0"/>
        <v>2002</v>
      </c>
    </row>
    <row r="33" spans="1:20" s="48" customFormat="1" ht="15" customHeight="1" x14ac:dyDescent="0.25">
      <c r="A33" s="73">
        <v>2003</v>
      </c>
      <c r="B33" s="138">
        <v>36347</v>
      </c>
      <c r="C33" s="138">
        <v>4615</v>
      </c>
      <c r="D33" s="138">
        <v>-124</v>
      </c>
      <c r="E33" s="138">
        <v>223</v>
      </c>
      <c r="F33" s="138">
        <v>-347</v>
      </c>
      <c r="G33" s="138">
        <v>4738</v>
      </c>
      <c r="H33" s="138">
        <v>-120</v>
      </c>
      <c r="I33" s="138">
        <v>4859</v>
      </c>
      <c r="J33" s="138">
        <v>28441</v>
      </c>
      <c r="K33" s="138">
        <v>10701</v>
      </c>
      <c r="L33" s="138">
        <v>16672</v>
      </c>
      <c r="M33" s="138">
        <v>-5972</v>
      </c>
      <c r="N33" s="138">
        <v>17741</v>
      </c>
      <c r="O33" s="138">
        <v>1638</v>
      </c>
      <c r="P33" s="138">
        <v>2652</v>
      </c>
      <c r="Q33" s="138">
        <v>72</v>
      </c>
      <c r="R33" s="138">
        <v>-1071</v>
      </c>
      <c r="S33" s="138">
        <v>0</v>
      </c>
      <c r="T33" s="73">
        <f t="shared" si="0"/>
        <v>2003</v>
      </c>
    </row>
    <row r="34" spans="1:20" s="48" customFormat="1" ht="15" customHeight="1" x14ac:dyDescent="0.25">
      <c r="A34" s="73">
        <v>2004</v>
      </c>
      <c r="B34" s="138">
        <v>49922</v>
      </c>
      <c r="C34" s="138">
        <v>1364</v>
      </c>
      <c r="D34" s="138">
        <v>3846</v>
      </c>
      <c r="E34" s="138">
        <v>-2499</v>
      </c>
      <c r="F34" s="138">
        <v>6345</v>
      </c>
      <c r="G34" s="138">
        <v>-2482</v>
      </c>
      <c r="H34" s="138">
        <v>673</v>
      </c>
      <c r="I34" s="138">
        <v>-3155</v>
      </c>
      <c r="J34" s="138">
        <v>44081</v>
      </c>
      <c r="K34" s="138">
        <v>32294</v>
      </c>
      <c r="L34" s="138">
        <v>42422</v>
      </c>
      <c r="M34" s="138">
        <v>-10129</v>
      </c>
      <c r="N34" s="138">
        <v>11788</v>
      </c>
      <c r="O34" s="138">
        <v>3935</v>
      </c>
      <c r="P34" s="138">
        <v>1643</v>
      </c>
      <c r="Q34" s="138">
        <v>200</v>
      </c>
      <c r="R34" s="138">
        <v>-1301</v>
      </c>
      <c r="S34" s="138">
        <v>43</v>
      </c>
      <c r="T34" s="73">
        <f t="shared" si="0"/>
        <v>2004</v>
      </c>
    </row>
    <row r="35" spans="1:20" s="48" customFormat="1" ht="15" customHeight="1" x14ac:dyDescent="0.25">
      <c r="A35" s="73">
        <v>2005</v>
      </c>
      <c r="B35" s="138">
        <v>87436</v>
      </c>
      <c r="C35" s="138">
        <v>26644</v>
      </c>
      <c r="D35" s="138">
        <v>22950</v>
      </c>
      <c r="E35" s="138">
        <v>4174</v>
      </c>
      <c r="F35" s="138">
        <v>18775</v>
      </c>
      <c r="G35" s="138">
        <v>3694</v>
      </c>
      <c r="H35" s="138">
        <v>1068</v>
      </c>
      <c r="I35" s="138">
        <v>2626</v>
      </c>
      <c r="J35" s="138">
        <v>42274</v>
      </c>
      <c r="K35" s="138">
        <v>22451</v>
      </c>
      <c r="L35" s="138">
        <v>32286</v>
      </c>
      <c r="M35" s="138">
        <v>-9836</v>
      </c>
      <c r="N35" s="138">
        <v>19823</v>
      </c>
      <c r="O35" s="138">
        <v>5636</v>
      </c>
      <c r="P35" s="138">
        <v>12345</v>
      </c>
      <c r="Q35" s="138">
        <v>203</v>
      </c>
      <c r="R35" s="138">
        <v>333</v>
      </c>
      <c r="S35" s="138">
        <v>0</v>
      </c>
      <c r="T35" s="73">
        <f t="shared" si="0"/>
        <v>2005</v>
      </c>
    </row>
    <row r="36" spans="1:20" s="48" customFormat="1" ht="15" customHeight="1" x14ac:dyDescent="0.25">
      <c r="A36" s="73">
        <v>2006</v>
      </c>
      <c r="B36" s="138">
        <v>116601</v>
      </c>
      <c r="C36" s="138">
        <v>36229</v>
      </c>
      <c r="D36" s="138">
        <v>38036</v>
      </c>
      <c r="E36" s="138">
        <v>6400</v>
      </c>
      <c r="F36" s="138">
        <v>31636</v>
      </c>
      <c r="G36" s="138">
        <v>-1808</v>
      </c>
      <c r="H36" s="138">
        <v>-2642</v>
      </c>
      <c r="I36" s="138">
        <v>835</v>
      </c>
      <c r="J36" s="138">
        <v>77123</v>
      </c>
      <c r="K36" s="138">
        <v>57542</v>
      </c>
      <c r="L36" s="138">
        <v>72397</v>
      </c>
      <c r="M36" s="138">
        <v>-14855</v>
      </c>
      <c r="N36" s="138">
        <v>19582</v>
      </c>
      <c r="O36" s="138">
        <v>8308</v>
      </c>
      <c r="P36" s="138">
        <v>-7087</v>
      </c>
      <c r="Q36" s="138">
        <v>329</v>
      </c>
      <c r="R36" s="138">
        <v>1699</v>
      </c>
      <c r="S36" s="138">
        <v>2</v>
      </c>
      <c r="T36" s="73">
        <f t="shared" si="0"/>
        <v>2006</v>
      </c>
    </row>
    <row r="37" spans="1:20" s="48" customFormat="1" ht="15" customHeight="1" x14ac:dyDescent="0.25">
      <c r="A37" s="73">
        <v>2007</v>
      </c>
      <c r="B37" s="138">
        <v>152250</v>
      </c>
      <c r="C37" s="138">
        <v>30198</v>
      </c>
      <c r="D37" s="138">
        <v>32763</v>
      </c>
      <c r="E37" s="138">
        <v>11648</v>
      </c>
      <c r="F37" s="138">
        <v>21115</v>
      </c>
      <c r="G37" s="138">
        <v>-2564</v>
      </c>
      <c r="H37" s="138">
        <v>627</v>
      </c>
      <c r="I37" s="138">
        <v>-3191</v>
      </c>
      <c r="J37" s="138">
        <v>115215</v>
      </c>
      <c r="K37" s="138">
        <v>73097</v>
      </c>
      <c r="L37" s="138">
        <v>87413</v>
      </c>
      <c r="M37" s="138">
        <v>-14316</v>
      </c>
      <c r="N37" s="138">
        <v>42118</v>
      </c>
      <c r="O37" s="138">
        <v>11342</v>
      </c>
      <c r="P37" s="138">
        <v>-5041</v>
      </c>
      <c r="Q37" s="138">
        <v>730</v>
      </c>
      <c r="R37" s="138">
        <v>-193</v>
      </c>
      <c r="S37" s="138">
        <v>642</v>
      </c>
      <c r="T37" s="73">
        <f t="shared" si="0"/>
        <v>2007</v>
      </c>
    </row>
    <row r="38" spans="1:20" s="48" customFormat="1" ht="15" customHeight="1" x14ac:dyDescent="0.25">
      <c r="A38" s="73">
        <v>2008</v>
      </c>
      <c r="B38" s="138">
        <v>58736</v>
      </c>
      <c r="C38" s="138">
        <v>43912</v>
      </c>
      <c r="D38" s="138">
        <v>39420</v>
      </c>
      <c r="E38" s="138">
        <v>11953</v>
      </c>
      <c r="F38" s="138">
        <v>27467</v>
      </c>
      <c r="G38" s="138">
        <v>4491</v>
      </c>
      <c r="H38" s="138">
        <v>5652</v>
      </c>
      <c r="I38" s="138">
        <v>-1160</v>
      </c>
      <c r="J38" s="138">
        <v>1988</v>
      </c>
      <c r="K38" s="138">
        <v>-59484</v>
      </c>
      <c r="L38" s="138">
        <v>-70071</v>
      </c>
      <c r="M38" s="138">
        <v>10587</v>
      </c>
      <c r="N38" s="138">
        <v>61472</v>
      </c>
      <c r="O38" s="138">
        <v>6759</v>
      </c>
      <c r="P38" s="138">
        <v>2359</v>
      </c>
      <c r="Q38" s="138">
        <v>968</v>
      </c>
      <c r="R38" s="138">
        <v>2749</v>
      </c>
      <c r="S38" s="138">
        <v>1009</v>
      </c>
      <c r="T38" s="73">
        <f t="shared" si="0"/>
        <v>2008</v>
      </c>
    </row>
    <row r="39" spans="1:20" s="48" customFormat="1" ht="15" customHeight="1" x14ac:dyDescent="0.25">
      <c r="A39" s="73">
        <v>2009</v>
      </c>
      <c r="B39" s="138">
        <v>-116044</v>
      </c>
      <c r="C39" s="138">
        <v>-7197</v>
      </c>
      <c r="D39" s="138">
        <v>-4527</v>
      </c>
      <c r="E39" s="138">
        <v>-7311</v>
      </c>
      <c r="F39" s="138">
        <v>2783</v>
      </c>
      <c r="G39" s="138">
        <v>-2670</v>
      </c>
      <c r="H39" s="138">
        <v>-658</v>
      </c>
      <c r="I39" s="138">
        <v>-2011</v>
      </c>
      <c r="J39" s="138">
        <v>-118682</v>
      </c>
      <c r="K39" s="138">
        <v>-115907</v>
      </c>
      <c r="L39" s="138">
        <v>-91024</v>
      </c>
      <c r="M39" s="138">
        <v>-24883</v>
      </c>
      <c r="N39" s="138">
        <v>-2776</v>
      </c>
      <c r="O39" s="138">
        <v>1317</v>
      </c>
      <c r="P39" s="138">
        <v>-1645</v>
      </c>
      <c r="Q39" s="138">
        <v>384</v>
      </c>
      <c r="R39" s="138">
        <v>-2068</v>
      </c>
      <c r="S39" s="138">
        <v>546</v>
      </c>
      <c r="T39" s="73">
        <f t="shared" si="0"/>
        <v>2009</v>
      </c>
    </row>
    <row r="40" spans="1:20" s="48" customFormat="1" ht="15" customHeight="1" x14ac:dyDescent="0.25">
      <c r="A40" s="73">
        <v>2010</v>
      </c>
      <c r="B40" s="138">
        <v>203323</v>
      </c>
      <c r="C40" s="138">
        <v>93630</v>
      </c>
      <c r="D40" s="138">
        <v>-1029</v>
      </c>
      <c r="E40" s="138">
        <v>4515</v>
      </c>
      <c r="F40" s="138">
        <v>-5544</v>
      </c>
      <c r="G40" s="138">
        <v>94658</v>
      </c>
      <c r="H40" s="138">
        <v>94047</v>
      </c>
      <c r="I40" s="138">
        <v>612</v>
      </c>
      <c r="J40" s="138">
        <v>101110</v>
      </c>
      <c r="K40" s="138">
        <v>76318</v>
      </c>
      <c r="L40" s="138">
        <v>82052</v>
      </c>
      <c r="M40" s="138">
        <v>-5734</v>
      </c>
      <c r="N40" s="138">
        <v>24792</v>
      </c>
      <c r="O40" s="138">
        <v>481</v>
      </c>
      <c r="P40" s="138">
        <v>8966</v>
      </c>
      <c r="Q40" s="138">
        <v>-204</v>
      </c>
      <c r="R40" s="138">
        <v>-661</v>
      </c>
      <c r="S40" s="138">
        <v>21</v>
      </c>
      <c r="T40" s="73">
        <f t="shared" si="0"/>
        <v>2010</v>
      </c>
    </row>
    <row r="41" spans="1:20" s="48" customFormat="1" ht="15" customHeight="1" x14ac:dyDescent="0.25">
      <c r="A41" s="73">
        <v>2011</v>
      </c>
      <c r="B41" s="138">
        <v>17382</v>
      </c>
      <c r="C41" s="138">
        <v>33045</v>
      </c>
      <c r="D41" s="138">
        <v>13485</v>
      </c>
      <c r="E41" s="138">
        <v>25137</v>
      </c>
      <c r="F41" s="138">
        <v>-11652</v>
      </c>
      <c r="G41" s="138">
        <v>19560</v>
      </c>
      <c r="H41" s="138">
        <v>14797</v>
      </c>
      <c r="I41" s="138">
        <v>4764</v>
      </c>
      <c r="J41" s="138">
        <v>-36726</v>
      </c>
      <c r="K41" s="138">
        <v>-96875</v>
      </c>
      <c r="L41" s="138">
        <v>-78340</v>
      </c>
      <c r="M41" s="138">
        <v>-18535</v>
      </c>
      <c r="N41" s="138">
        <v>60149</v>
      </c>
      <c r="O41" s="138">
        <v>10770</v>
      </c>
      <c r="P41" s="138">
        <v>10896</v>
      </c>
      <c r="Q41" s="138">
        <v>266</v>
      </c>
      <c r="R41" s="138">
        <v>-869</v>
      </c>
      <c r="S41" s="138">
        <v>166</v>
      </c>
      <c r="T41" s="73">
        <f t="shared" si="0"/>
        <v>2011</v>
      </c>
    </row>
    <row r="42" spans="1:20" s="48" customFormat="1" ht="15" customHeight="1" x14ac:dyDescent="0.25">
      <c r="A42" s="73">
        <v>2012</v>
      </c>
      <c r="B42" s="138">
        <v>118177</v>
      </c>
      <c r="C42" s="138">
        <v>-28977</v>
      </c>
      <c r="D42" s="138">
        <v>1782</v>
      </c>
      <c r="E42" s="138">
        <v>10284</v>
      </c>
      <c r="F42" s="138">
        <v>-8502</v>
      </c>
      <c r="G42" s="138">
        <v>-30759</v>
      </c>
      <c r="H42" s="138">
        <v>-67102</v>
      </c>
      <c r="I42" s="138">
        <v>36343</v>
      </c>
      <c r="J42" s="138">
        <v>142757</v>
      </c>
      <c r="K42" s="138">
        <v>51239</v>
      </c>
      <c r="L42" s="138">
        <v>61758</v>
      </c>
      <c r="M42" s="138">
        <v>-10520</v>
      </c>
      <c r="N42" s="138">
        <v>91518</v>
      </c>
      <c r="O42" s="138">
        <v>-858</v>
      </c>
      <c r="P42" s="138">
        <v>4716</v>
      </c>
      <c r="Q42" s="138">
        <v>196</v>
      </c>
      <c r="R42" s="138">
        <v>344</v>
      </c>
      <c r="S42" s="138">
        <v>296</v>
      </c>
      <c r="T42" s="73">
        <f t="shared" si="0"/>
        <v>2012</v>
      </c>
    </row>
    <row r="43" spans="1:20" s="48" customFormat="1" ht="15" customHeight="1" x14ac:dyDescent="0.25">
      <c r="A43" s="73">
        <v>2013</v>
      </c>
      <c r="B43" s="138">
        <v>-192852</v>
      </c>
      <c r="C43" s="138">
        <v>-17097</v>
      </c>
      <c r="D43" s="138">
        <v>-14893</v>
      </c>
      <c r="E43" s="138">
        <v>659</v>
      </c>
      <c r="F43" s="138">
        <v>-15553</v>
      </c>
      <c r="G43" s="138">
        <v>-2204</v>
      </c>
      <c r="H43" s="138">
        <v>-11180</v>
      </c>
      <c r="I43" s="138">
        <v>8977</v>
      </c>
      <c r="J43" s="138">
        <v>-181369</v>
      </c>
      <c r="K43" s="138">
        <v>-158474</v>
      </c>
      <c r="L43" s="138">
        <v>-141699</v>
      </c>
      <c r="M43" s="138">
        <v>-16776</v>
      </c>
      <c r="N43" s="138">
        <v>-22895</v>
      </c>
      <c r="O43" s="138">
        <v>3328</v>
      </c>
      <c r="P43" s="138">
        <v>1864</v>
      </c>
      <c r="Q43" s="138">
        <v>446</v>
      </c>
      <c r="R43" s="138">
        <v>-23</v>
      </c>
      <c r="S43" s="138">
        <v>-291</v>
      </c>
      <c r="T43" s="73">
        <f t="shared" si="0"/>
        <v>2013</v>
      </c>
    </row>
    <row r="44" spans="1:20" s="48" customFormat="1" ht="15" customHeight="1" x14ac:dyDescent="0.25">
      <c r="A44" s="73">
        <v>2014</v>
      </c>
      <c r="B44" s="138">
        <v>38493</v>
      </c>
      <c r="C44" s="138">
        <v>2380</v>
      </c>
      <c r="D44" s="138">
        <v>9354</v>
      </c>
      <c r="E44" s="138">
        <v>12952</v>
      </c>
      <c r="F44" s="138">
        <v>-3599</v>
      </c>
      <c r="G44" s="138">
        <v>-6973</v>
      </c>
      <c r="H44" s="138">
        <v>-6069</v>
      </c>
      <c r="I44" s="138">
        <v>-905</v>
      </c>
      <c r="J44" s="138">
        <v>26375</v>
      </c>
      <c r="K44" s="138">
        <v>32649</v>
      </c>
      <c r="L44" s="138">
        <v>47226</v>
      </c>
      <c r="M44" s="138">
        <v>-14577</v>
      </c>
      <c r="N44" s="138">
        <v>-6273</v>
      </c>
      <c r="O44" s="138">
        <v>323</v>
      </c>
      <c r="P44" s="138">
        <v>8164</v>
      </c>
      <c r="Q44" s="138">
        <v>-8</v>
      </c>
      <c r="R44" s="138">
        <v>1258</v>
      </c>
      <c r="S44" s="138">
        <v>-54</v>
      </c>
      <c r="T44" s="73">
        <f t="shared" si="0"/>
        <v>2014</v>
      </c>
    </row>
    <row r="45" spans="1:20" s="48" customFormat="1" ht="15" customHeight="1" x14ac:dyDescent="0.25">
      <c r="A45" s="73">
        <v>2015</v>
      </c>
      <c r="B45" s="138">
        <v>50584</v>
      </c>
      <c r="C45" s="138">
        <v>-6296</v>
      </c>
      <c r="D45" s="138">
        <v>6938</v>
      </c>
      <c r="E45" s="138">
        <v>-2610</v>
      </c>
      <c r="F45" s="138">
        <v>9548</v>
      </c>
      <c r="G45" s="138">
        <v>-13235</v>
      </c>
      <c r="H45" s="138">
        <v>-9394</v>
      </c>
      <c r="I45" s="138">
        <v>-3840</v>
      </c>
      <c r="J45" s="138">
        <v>43717</v>
      </c>
      <c r="K45" s="138">
        <v>-40653</v>
      </c>
      <c r="L45" s="138">
        <v>-21761</v>
      </c>
      <c r="M45" s="138">
        <v>-18891</v>
      </c>
      <c r="N45" s="138">
        <v>84369</v>
      </c>
      <c r="O45" s="138">
        <v>2143</v>
      </c>
      <c r="P45" s="138">
        <v>10023</v>
      </c>
      <c r="Q45" s="138">
        <v>-113</v>
      </c>
      <c r="R45" s="138">
        <v>1110</v>
      </c>
      <c r="S45" s="138">
        <v>-680</v>
      </c>
      <c r="T45" s="73">
        <f t="shared" si="0"/>
        <v>2015</v>
      </c>
    </row>
    <row r="46" spans="1:20" s="48" customFormat="1" ht="15" customHeight="1" x14ac:dyDescent="0.25">
      <c r="A46" s="73">
        <v>2016</v>
      </c>
      <c r="B46" s="138">
        <v>188714</v>
      </c>
      <c r="C46" s="138">
        <v>-6690</v>
      </c>
      <c r="D46" s="138">
        <v>-3848</v>
      </c>
      <c r="E46" s="138">
        <v>-9435</v>
      </c>
      <c r="F46" s="138">
        <v>5588</v>
      </c>
      <c r="G46" s="138">
        <v>-2842</v>
      </c>
      <c r="H46" s="138">
        <v>1982</v>
      </c>
      <c r="I46" s="138">
        <v>-4824</v>
      </c>
      <c r="J46" s="138">
        <v>197901</v>
      </c>
      <c r="K46" s="138">
        <v>87052</v>
      </c>
      <c r="L46" s="138">
        <v>80978</v>
      </c>
      <c r="M46" s="138">
        <v>6074</v>
      </c>
      <c r="N46" s="138">
        <v>110849</v>
      </c>
      <c r="O46" s="138">
        <v>4859</v>
      </c>
      <c r="P46" s="138">
        <v>-5014</v>
      </c>
      <c r="Q46" s="138">
        <v>-230</v>
      </c>
      <c r="R46" s="138">
        <v>-2112</v>
      </c>
      <c r="S46" s="138">
        <v>149</v>
      </c>
      <c r="T46" s="73">
        <f t="shared" si="0"/>
        <v>2016</v>
      </c>
    </row>
    <row r="47" spans="1:20" s="48" customFormat="1" ht="15" customHeight="1" x14ac:dyDescent="0.25">
      <c r="A47" s="73">
        <v>2017</v>
      </c>
      <c r="B47" s="138">
        <v>109199</v>
      </c>
      <c r="C47" s="138">
        <v>11506</v>
      </c>
      <c r="D47" s="138">
        <v>21287</v>
      </c>
      <c r="E47" s="138">
        <v>12277</v>
      </c>
      <c r="F47" s="138">
        <v>9010</v>
      </c>
      <c r="G47" s="138">
        <v>-9780</v>
      </c>
      <c r="H47" s="138">
        <v>-6058</v>
      </c>
      <c r="I47" s="138">
        <v>-3723</v>
      </c>
      <c r="J47" s="138">
        <v>95268</v>
      </c>
      <c r="K47" s="138">
        <v>18258</v>
      </c>
      <c r="L47" s="138">
        <v>10105</v>
      </c>
      <c r="M47" s="138">
        <v>8153</v>
      </c>
      <c r="N47" s="138">
        <v>77010</v>
      </c>
      <c r="O47" s="138">
        <v>2913</v>
      </c>
      <c r="P47" s="138">
        <v>-842</v>
      </c>
      <c r="Q47" s="138">
        <v>-96</v>
      </c>
      <c r="R47" s="138">
        <v>450</v>
      </c>
      <c r="S47" s="138">
        <v>-590</v>
      </c>
      <c r="T47" s="73">
        <f t="shared" si="0"/>
        <v>2017</v>
      </c>
    </row>
    <row r="48" spans="1:20" s="48" customFormat="1" ht="15" customHeight="1" x14ac:dyDescent="0.25">
      <c r="A48" s="73">
        <v>2018</v>
      </c>
      <c r="B48" s="138">
        <v>89351</v>
      </c>
      <c r="C48" s="138">
        <v>10980</v>
      </c>
      <c r="D48" s="138">
        <v>10625</v>
      </c>
      <c r="E48" s="138">
        <v>4437</v>
      </c>
      <c r="F48" s="138">
        <v>6188</v>
      </c>
      <c r="G48" s="138">
        <v>355</v>
      </c>
      <c r="H48" s="138">
        <v>-332</v>
      </c>
      <c r="I48" s="138">
        <v>687</v>
      </c>
      <c r="J48" s="138">
        <v>66197</v>
      </c>
      <c r="K48" s="138">
        <v>-35426</v>
      </c>
      <c r="L48" s="138">
        <v>-26975</v>
      </c>
      <c r="M48" s="138">
        <v>-8450</v>
      </c>
      <c r="N48" s="138">
        <v>101623</v>
      </c>
      <c r="O48" s="138">
        <v>4502</v>
      </c>
      <c r="P48" s="138">
        <v>4294</v>
      </c>
      <c r="Q48" s="138">
        <v>219</v>
      </c>
      <c r="R48" s="138">
        <v>3158</v>
      </c>
      <c r="S48" s="138">
        <v>0</v>
      </c>
      <c r="T48" s="73">
        <f t="shared" si="0"/>
        <v>2018</v>
      </c>
    </row>
    <row r="49" spans="1:27" s="48" customFormat="1" ht="15" customHeight="1" x14ac:dyDescent="0.25">
      <c r="A49" s="73">
        <v>2019</v>
      </c>
      <c r="B49" s="138">
        <v>-63724</v>
      </c>
      <c r="C49" s="138">
        <v>22058</v>
      </c>
      <c r="D49" s="138">
        <v>20690</v>
      </c>
      <c r="E49" s="138">
        <v>10850</v>
      </c>
      <c r="F49" s="138">
        <v>9840</v>
      </c>
      <c r="G49" s="138">
        <v>1369</v>
      </c>
      <c r="H49" s="138">
        <v>1047</v>
      </c>
      <c r="I49" s="138">
        <v>322</v>
      </c>
      <c r="J49" s="138">
        <v>-110082</v>
      </c>
      <c r="K49" s="138">
        <v>-10461</v>
      </c>
      <c r="L49" s="138">
        <v>-21427</v>
      </c>
      <c r="M49" s="138">
        <v>10966</v>
      </c>
      <c r="N49" s="138">
        <v>-99621</v>
      </c>
      <c r="O49" s="138">
        <v>5997</v>
      </c>
      <c r="P49" s="138">
        <v>17795</v>
      </c>
      <c r="Q49" s="138">
        <v>153</v>
      </c>
      <c r="R49" s="138">
        <v>355</v>
      </c>
      <c r="S49" s="138">
        <v>1</v>
      </c>
      <c r="T49" s="73">
        <f t="shared" si="0"/>
        <v>2019</v>
      </c>
    </row>
    <row r="50" spans="1:27" s="48" customFormat="1" ht="15" customHeight="1" x14ac:dyDescent="0.25">
      <c r="A50" s="73">
        <v>2020</v>
      </c>
      <c r="B50" s="138">
        <v>243888</v>
      </c>
      <c r="C50" s="138">
        <v>19931</v>
      </c>
      <c r="D50" s="138">
        <v>27967</v>
      </c>
      <c r="E50" s="138">
        <v>18243</v>
      </c>
      <c r="F50" s="138">
        <v>9724</v>
      </c>
      <c r="G50" s="138">
        <v>-8037</v>
      </c>
      <c r="H50" s="138">
        <v>-7787</v>
      </c>
      <c r="I50" s="138">
        <v>-249</v>
      </c>
      <c r="J50" s="138">
        <v>219432</v>
      </c>
      <c r="K50" s="138">
        <v>108490</v>
      </c>
      <c r="L50" s="138">
        <v>74908</v>
      </c>
      <c r="M50" s="138">
        <v>33582</v>
      </c>
      <c r="N50" s="138">
        <v>110941</v>
      </c>
      <c r="O50" s="138">
        <v>615</v>
      </c>
      <c r="P50" s="138">
        <v>2868</v>
      </c>
      <c r="Q50" s="138">
        <v>752</v>
      </c>
      <c r="R50" s="138">
        <v>291</v>
      </c>
      <c r="S50" s="138">
        <v>-3</v>
      </c>
      <c r="T50" s="73">
        <f t="shared" si="0"/>
        <v>2020</v>
      </c>
    </row>
    <row r="51" spans="1:27" s="48" customFormat="1" ht="15" customHeight="1" x14ac:dyDescent="0.25">
      <c r="A51" s="73">
        <v>2021</v>
      </c>
      <c r="B51" s="138">
        <v>524758</v>
      </c>
      <c r="C51" s="138">
        <v>87193</v>
      </c>
      <c r="D51" s="138">
        <v>94936</v>
      </c>
      <c r="E51" s="138">
        <v>86440</v>
      </c>
      <c r="F51" s="138">
        <v>8496</v>
      </c>
      <c r="G51" s="138">
        <v>-7743</v>
      </c>
      <c r="H51" s="138">
        <v>-5107</v>
      </c>
      <c r="I51" s="138">
        <v>-2636</v>
      </c>
      <c r="J51" s="138">
        <v>357203</v>
      </c>
      <c r="K51" s="138">
        <v>161309</v>
      </c>
      <c r="L51" s="138">
        <v>115265</v>
      </c>
      <c r="M51" s="138">
        <v>46044</v>
      </c>
      <c r="N51" s="138">
        <v>195894</v>
      </c>
      <c r="O51" s="138">
        <v>19020</v>
      </c>
      <c r="P51" s="138">
        <v>25250</v>
      </c>
      <c r="Q51" s="138">
        <v>1999</v>
      </c>
      <c r="R51" s="138">
        <v>3190</v>
      </c>
      <c r="S51" s="138">
        <v>0</v>
      </c>
      <c r="T51" s="73">
        <f t="shared" si="0"/>
        <v>2021</v>
      </c>
    </row>
    <row r="52" spans="1:27" s="48" customFormat="1" ht="15" customHeight="1" x14ac:dyDescent="0.25">
      <c r="A52" s="73">
        <v>2022</v>
      </c>
      <c r="B52" s="138">
        <v>67698</v>
      </c>
      <c r="C52" s="138">
        <v>-29505</v>
      </c>
      <c r="D52" s="138">
        <v>-24225</v>
      </c>
      <c r="E52" s="138">
        <v>-28321</v>
      </c>
      <c r="F52" s="138">
        <v>4095</v>
      </c>
      <c r="G52" s="138">
        <v>-5279</v>
      </c>
      <c r="H52" s="138">
        <v>-2992</v>
      </c>
      <c r="I52" s="138">
        <v>-2287</v>
      </c>
      <c r="J52" s="138">
        <v>62284</v>
      </c>
      <c r="K52" s="138">
        <v>153001</v>
      </c>
      <c r="L52" s="138">
        <v>160861</v>
      </c>
      <c r="M52" s="138">
        <v>-7860</v>
      </c>
      <c r="N52" s="138">
        <v>-90717</v>
      </c>
      <c r="O52" s="138">
        <v>23935</v>
      </c>
      <c r="P52" s="138">
        <v>9455</v>
      </c>
      <c r="Q52" s="138">
        <v>1781</v>
      </c>
      <c r="R52" s="138">
        <v>-252</v>
      </c>
      <c r="S52" s="138">
        <v>0</v>
      </c>
      <c r="T52" s="73">
        <f t="shared" si="0"/>
        <v>2022</v>
      </c>
    </row>
    <row r="53" spans="1:27" s="48" customFormat="1" ht="15" customHeight="1" x14ac:dyDescent="0.25">
      <c r="A53" s="73">
        <v>2023</v>
      </c>
      <c r="B53" s="138">
        <v>-135671</v>
      </c>
      <c r="C53" s="138">
        <v>54640</v>
      </c>
      <c r="D53" s="138">
        <v>55666</v>
      </c>
      <c r="E53" s="138">
        <v>45343</v>
      </c>
      <c r="F53" s="138">
        <v>10323</v>
      </c>
      <c r="G53" s="138">
        <v>-1026</v>
      </c>
      <c r="H53" s="138">
        <v>-682</v>
      </c>
      <c r="I53" s="138">
        <v>-344</v>
      </c>
      <c r="J53" s="138">
        <v>-193533</v>
      </c>
      <c r="K53" s="138">
        <v>-55283</v>
      </c>
      <c r="L53" s="138">
        <v>-88243</v>
      </c>
      <c r="M53" s="138">
        <v>32959</v>
      </c>
      <c r="N53" s="138">
        <v>-138249</v>
      </c>
      <c r="O53" s="138">
        <v>-6789</v>
      </c>
      <c r="P53" s="138">
        <v>8890</v>
      </c>
      <c r="Q53" s="138">
        <v>809</v>
      </c>
      <c r="R53" s="138">
        <v>311</v>
      </c>
      <c r="S53" s="138">
        <v>0</v>
      </c>
      <c r="T53" s="73">
        <f t="shared" si="0"/>
        <v>2023</v>
      </c>
    </row>
    <row r="54" spans="1:27" s="50" customFormat="1" ht="15" customHeight="1" x14ac:dyDescent="0.2">
      <c r="A54" s="73"/>
      <c r="B54" s="41"/>
      <c r="C54" s="42"/>
      <c r="D54" s="42"/>
      <c r="E54" s="42"/>
      <c r="F54" s="42"/>
      <c r="G54" s="42"/>
      <c r="H54" s="42"/>
      <c r="I54" s="42"/>
      <c r="J54" s="42"/>
      <c r="K54" s="42"/>
      <c r="L54" s="42"/>
      <c r="M54" s="42"/>
      <c r="N54" s="42"/>
      <c r="O54" s="42"/>
      <c r="P54" s="42"/>
      <c r="Q54" s="42"/>
      <c r="R54" s="42"/>
      <c r="S54" s="49"/>
      <c r="T54" s="73"/>
    </row>
    <row r="55" spans="1:27" s="38" customFormat="1" ht="15" customHeight="1" x14ac:dyDescent="0.25">
      <c r="A55" s="73"/>
      <c r="B55" s="179" t="s">
        <v>434</v>
      </c>
      <c r="C55" s="180"/>
      <c r="D55" s="180"/>
      <c r="E55" s="180"/>
      <c r="F55" s="180"/>
      <c r="G55" s="180"/>
      <c r="H55" s="180"/>
      <c r="I55" s="180"/>
      <c r="J55" s="180"/>
      <c r="K55" s="180"/>
      <c r="L55" s="180"/>
      <c r="M55" s="180"/>
      <c r="N55" s="180"/>
      <c r="O55" s="180"/>
      <c r="P55" s="180"/>
      <c r="Q55" s="180"/>
      <c r="R55" s="180"/>
      <c r="S55" s="181"/>
      <c r="T55" s="73"/>
    </row>
    <row r="56" spans="1:27" s="26" customFormat="1" ht="15" customHeight="1" x14ac:dyDescent="0.2">
      <c r="A56" s="72"/>
      <c r="B56" s="33"/>
      <c r="C56" s="31"/>
      <c r="D56" s="31"/>
      <c r="E56" s="31"/>
      <c r="F56" s="31"/>
      <c r="G56" s="31"/>
      <c r="H56" s="31"/>
      <c r="I56" s="31"/>
      <c r="J56" s="31"/>
      <c r="K56" s="31"/>
      <c r="L56" s="31"/>
      <c r="M56" s="31"/>
      <c r="N56" s="31"/>
      <c r="O56" s="31"/>
      <c r="P56" s="31"/>
      <c r="Q56" s="31"/>
      <c r="R56" s="31"/>
      <c r="S56" s="32"/>
      <c r="T56" s="73"/>
    </row>
    <row r="57" spans="1:27" s="48" customFormat="1" ht="15" customHeight="1" x14ac:dyDescent="0.25">
      <c r="A57" s="73">
        <f>A21</f>
        <v>1991</v>
      </c>
      <c r="B57" s="138">
        <f t="shared" ref="B57:S57" si="1">IF(B21="-",B93,IF(B93="-",-B21,IF(AND(B21="-",B93="-"),"-",IF(B93=B21,"-",IF(OR(B21=".",B93="."),".",B93-B21)))))</f>
        <v>11408</v>
      </c>
      <c r="C57" s="138" t="str">
        <f t="shared" si="1"/>
        <v>-</v>
      </c>
      <c r="D57" s="138" t="str">
        <f t="shared" si="1"/>
        <v>-</v>
      </c>
      <c r="E57" s="138" t="str">
        <f t="shared" si="1"/>
        <v>-</v>
      </c>
      <c r="F57" s="138" t="str">
        <f t="shared" si="1"/>
        <v>-</v>
      </c>
      <c r="G57" s="138" t="str">
        <f t="shared" si="1"/>
        <v>-</v>
      </c>
      <c r="H57" s="138" t="str">
        <f t="shared" si="1"/>
        <v>-</v>
      </c>
      <c r="I57" s="138" t="str">
        <f t="shared" si="1"/>
        <v>-</v>
      </c>
      <c r="J57" s="138" t="str">
        <f t="shared" si="1"/>
        <v>-</v>
      </c>
      <c r="K57" s="138" t="str">
        <f t="shared" si="1"/>
        <v>-</v>
      </c>
      <c r="L57" s="138" t="str">
        <f t="shared" si="1"/>
        <v>-</v>
      </c>
      <c r="M57" s="138" t="str">
        <f t="shared" si="1"/>
        <v>-</v>
      </c>
      <c r="N57" s="138" t="str">
        <f t="shared" si="1"/>
        <v>-</v>
      </c>
      <c r="O57" s="138" t="str">
        <f t="shared" si="1"/>
        <v>-</v>
      </c>
      <c r="P57" s="138" t="str">
        <f t="shared" si="1"/>
        <v>-</v>
      </c>
      <c r="Q57" s="138" t="str">
        <f t="shared" si="1"/>
        <v>-</v>
      </c>
      <c r="R57" s="138">
        <f t="shared" si="1"/>
        <v>11407</v>
      </c>
      <c r="S57" s="138" t="str">
        <f t="shared" si="1"/>
        <v>-</v>
      </c>
      <c r="T57" s="73">
        <f t="shared" ref="T57:T120" si="2">A57</f>
        <v>1991</v>
      </c>
    </row>
    <row r="58" spans="1:27" s="48" customFormat="1" ht="15" customHeight="1" x14ac:dyDescent="0.25">
      <c r="A58" s="73">
        <f t="shared" ref="A58:A89" si="3">A22</f>
        <v>1992</v>
      </c>
      <c r="B58" s="138">
        <f t="shared" ref="B58:S58" si="4">IF(B22="-",B94,IF(B94="-",-B22,IF(AND(B22="-",B94="-"),"-",IF(B94=B22,"-",IF(OR(B22=".",B94="."),".",B94-B22)))))</f>
        <v>13183</v>
      </c>
      <c r="C58" s="138" t="str">
        <f t="shared" si="4"/>
        <v>-</v>
      </c>
      <c r="D58" s="138" t="str">
        <f t="shared" si="4"/>
        <v>-</v>
      </c>
      <c r="E58" s="138" t="str">
        <f t="shared" si="4"/>
        <v>-</v>
      </c>
      <c r="F58" s="138" t="str">
        <f t="shared" si="4"/>
        <v>-</v>
      </c>
      <c r="G58" s="138" t="str">
        <f t="shared" si="4"/>
        <v>-</v>
      </c>
      <c r="H58" s="138" t="str">
        <f t="shared" si="4"/>
        <v>-</v>
      </c>
      <c r="I58" s="138" t="str">
        <f t="shared" si="4"/>
        <v>-</v>
      </c>
      <c r="J58" s="138" t="str">
        <f t="shared" si="4"/>
        <v>-</v>
      </c>
      <c r="K58" s="138" t="str">
        <f t="shared" si="4"/>
        <v>-</v>
      </c>
      <c r="L58" s="138" t="str">
        <f t="shared" si="4"/>
        <v>-</v>
      </c>
      <c r="M58" s="138" t="str">
        <f t="shared" si="4"/>
        <v>-</v>
      </c>
      <c r="N58" s="138" t="str">
        <f t="shared" si="4"/>
        <v>-</v>
      </c>
      <c r="O58" s="138" t="str">
        <f t="shared" si="4"/>
        <v>-</v>
      </c>
      <c r="P58" s="138" t="str">
        <f t="shared" si="4"/>
        <v>-</v>
      </c>
      <c r="Q58" s="138" t="str">
        <f t="shared" si="4"/>
        <v>-</v>
      </c>
      <c r="R58" s="138">
        <f t="shared" si="4"/>
        <v>13183</v>
      </c>
      <c r="S58" s="138" t="str">
        <f t="shared" si="4"/>
        <v>-</v>
      </c>
      <c r="T58" s="73">
        <f t="shared" ref="T58:T89" si="5">A58</f>
        <v>1992</v>
      </c>
    </row>
    <row r="59" spans="1:27" s="48" customFormat="1" ht="15" customHeight="1" x14ac:dyDescent="0.25">
      <c r="A59" s="73">
        <f t="shared" si="3"/>
        <v>1993</v>
      </c>
      <c r="B59" s="138">
        <f t="shared" ref="B59:S59" si="6">IF(B23="-",B95,IF(B95="-",-B23,IF(AND(B23="-",B95="-"),"-",IF(B95=B23,"-",IF(OR(B23=".",B95="."),".",B95-B23)))))</f>
        <v>12289</v>
      </c>
      <c r="C59" s="138" t="str">
        <f t="shared" si="6"/>
        <v>-</v>
      </c>
      <c r="D59" s="138" t="str">
        <f t="shared" si="6"/>
        <v>-</v>
      </c>
      <c r="E59" s="138" t="str">
        <f t="shared" si="6"/>
        <v>-</v>
      </c>
      <c r="F59" s="138" t="str">
        <f t="shared" si="6"/>
        <v>-</v>
      </c>
      <c r="G59" s="138" t="str">
        <f t="shared" si="6"/>
        <v>-</v>
      </c>
      <c r="H59" s="138" t="str">
        <f t="shared" si="6"/>
        <v>-</v>
      </c>
      <c r="I59" s="138" t="str">
        <f t="shared" si="6"/>
        <v>-</v>
      </c>
      <c r="J59" s="138" t="str">
        <f t="shared" si="6"/>
        <v>-</v>
      </c>
      <c r="K59" s="138" t="str">
        <f t="shared" si="6"/>
        <v>-</v>
      </c>
      <c r="L59" s="138" t="str">
        <f t="shared" si="6"/>
        <v>-</v>
      </c>
      <c r="M59" s="138" t="str">
        <f t="shared" si="6"/>
        <v>-</v>
      </c>
      <c r="N59" s="138" t="str">
        <f t="shared" si="6"/>
        <v>-</v>
      </c>
      <c r="O59" s="138" t="str">
        <f t="shared" si="6"/>
        <v>-</v>
      </c>
      <c r="P59" s="138" t="str">
        <f t="shared" si="6"/>
        <v>-</v>
      </c>
      <c r="Q59" s="138" t="str">
        <f t="shared" si="6"/>
        <v>-</v>
      </c>
      <c r="R59" s="138">
        <f t="shared" si="6"/>
        <v>12289</v>
      </c>
      <c r="S59" s="138" t="str">
        <f t="shared" si="6"/>
        <v>-</v>
      </c>
      <c r="T59" s="73">
        <f t="shared" si="5"/>
        <v>1993</v>
      </c>
    </row>
    <row r="60" spans="1:27" s="48" customFormat="1" ht="15" customHeight="1" x14ac:dyDescent="0.25">
      <c r="A60" s="73">
        <f t="shared" si="3"/>
        <v>1994</v>
      </c>
      <c r="B60" s="138">
        <f t="shared" ref="B60:S60" si="7">IF(B24="-",B96,IF(B96="-",-B24,IF(AND(B24="-",B96="-"),"-",IF(B96=B24,"-",IF(OR(B24=".",B96="."),".",B96-B24)))))</f>
        <v>14307</v>
      </c>
      <c r="C60" s="138" t="str">
        <f t="shared" si="7"/>
        <v>-</v>
      </c>
      <c r="D60" s="138" t="str">
        <f t="shared" si="7"/>
        <v>-</v>
      </c>
      <c r="E60" s="138" t="str">
        <f t="shared" si="7"/>
        <v>-</v>
      </c>
      <c r="F60" s="138" t="str">
        <f t="shared" si="7"/>
        <v>-</v>
      </c>
      <c r="G60" s="138" t="str">
        <f t="shared" si="7"/>
        <v>-</v>
      </c>
      <c r="H60" s="138" t="str">
        <f t="shared" si="7"/>
        <v>-</v>
      </c>
      <c r="I60" s="138" t="str">
        <f t="shared" si="7"/>
        <v>-</v>
      </c>
      <c r="J60" s="138" t="str">
        <f t="shared" si="7"/>
        <v>-</v>
      </c>
      <c r="K60" s="138" t="str">
        <f t="shared" si="7"/>
        <v>-</v>
      </c>
      <c r="L60" s="138" t="str">
        <f t="shared" si="7"/>
        <v>-</v>
      </c>
      <c r="M60" s="138" t="str">
        <f t="shared" si="7"/>
        <v>-</v>
      </c>
      <c r="N60" s="138" t="str">
        <f t="shared" si="7"/>
        <v>-</v>
      </c>
      <c r="O60" s="138" t="str">
        <f t="shared" si="7"/>
        <v>-</v>
      </c>
      <c r="P60" s="138" t="str">
        <f t="shared" si="7"/>
        <v>-</v>
      </c>
      <c r="Q60" s="138" t="str">
        <f t="shared" si="7"/>
        <v>-</v>
      </c>
      <c r="R60" s="138">
        <f t="shared" si="7"/>
        <v>14308</v>
      </c>
      <c r="S60" s="138" t="str">
        <f t="shared" si="7"/>
        <v>-</v>
      </c>
      <c r="T60" s="73">
        <f t="shared" si="5"/>
        <v>1994</v>
      </c>
    </row>
    <row r="61" spans="1:27" s="48" customFormat="1" ht="15" customHeight="1" x14ac:dyDescent="0.25">
      <c r="A61" s="73">
        <f t="shared" si="3"/>
        <v>1995</v>
      </c>
      <c r="B61" s="138">
        <f t="shared" ref="B61:S61" si="8">IF(B25="-",B97,IF(B97="-",-B25,IF(AND(B25="-",B97="-"),"-",IF(B97=B25,"-",IF(OR(B25=".",B97="."),".",B97-B25)))))</f>
        <v>14841</v>
      </c>
      <c r="C61" s="138" t="str">
        <f t="shared" si="8"/>
        <v>-</v>
      </c>
      <c r="D61" s="138" t="str">
        <f t="shared" si="8"/>
        <v>-</v>
      </c>
      <c r="E61" s="138" t="str">
        <f t="shared" si="8"/>
        <v>-</v>
      </c>
      <c r="F61" s="138" t="str">
        <f t="shared" si="8"/>
        <v>-</v>
      </c>
      <c r="G61" s="138" t="str">
        <f t="shared" si="8"/>
        <v>-</v>
      </c>
      <c r="H61" s="138" t="str">
        <f t="shared" si="8"/>
        <v>-</v>
      </c>
      <c r="I61" s="138" t="str">
        <f t="shared" si="8"/>
        <v>-</v>
      </c>
      <c r="J61" s="138" t="str">
        <f t="shared" si="8"/>
        <v>-</v>
      </c>
      <c r="K61" s="138" t="str">
        <f t="shared" si="8"/>
        <v>-</v>
      </c>
      <c r="L61" s="138" t="str">
        <f t="shared" si="8"/>
        <v>-</v>
      </c>
      <c r="M61" s="138" t="str">
        <f t="shared" si="8"/>
        <v>-</v>
      </c>
      <c r="N61" s="138" t="str">
        <f t="shared" si="8"/>
        <v>-</v>
      </c>
      <c r="O61" s="138" t="str">
        <f t="shared" si="8"/>
        <v>-</v>
      </c>
      <c r="P61" s="138" t="str">
        <f t="shared" si="8"/>
        <v>-</v>
      </c>
      <c r="Q61" s="138" t="str">
        <f t="shared" si="8"/>
        <v>-</v>
      </c>
      <c r="R61" s="138">
        <f t="shared" si="8"/>
        <v>14840</v>
      </c>
      <c r="S61" s="138" t="str">
        <f t="shared" si="8"/>
        <v>-</v>
      </c>
      <c r="T61" s="73">
        <f t="shared" si="5"/>
        <v>1995</v>
      </c>
    </row>
    <row r="62" spans="1:27" s="40" customFormat="1" ht="15" customHeight="1" x14ac:dyDescent="0.25">
      <c r="A62" s="73">
        <f t="shared" si="3"/>
        <v>1996</v>
      </c>
      <c r="B62" s="138">
        <f t="shared" ref="B62:S62" si="9">IF(B26="-",B98,IF(B98="-",-B26,IF(AND(B26="-",B98="-"),"-",IF(B98=B26,"-",IF(OR(B26=".",B98="."),".",B98-B26)))))</f>
        <v>13099</v>
      </c>
      <c r="C62" s="138" t="str">
        <f t="shared" si="9"/>
        <v>-</v>
      </c>
      <c r="D62" s="138" t="str">
        <f t="shared" si="9"/>
        <v>-</v>
      </c>
      <c r="E62" s="138" t="str">
        <f t="shared" si="9"/>
        <v>-</v>
      </c>
      <c r="F62" s="138" t="str">
        <f t="shared" si="9"/>
        <v>-</v>
      </c>
      <c r="G62" s="138" t="str">
        <f t="shared" si="9"/>
        <v>-</v>
      </c>
      <c r="H62" s="138" t="str">
        <f t="shared" si="9"/>
        <v>-</v>
      </c>
      <c r="I62" s="138" t="str">
        <f t="shared" si="9"/>
        <v>-</v>
      </c>
      <c r="J62" s="138" t="str">
        <f t="shared" si="9"/>
        <v>-</v>
      </c>
      <c r="K62" s="138" t="str">
        <f t="shared" si="9"/>
        <v>-</v>
      </c>
      <c r="L62" s="138" t="str">
        <f t="shared" si="9"/>
        <v>-</v>
      </c>
      <c r="M62" s="138" t="str">
        <f t="shared" si="9"/>
        <v>-</v>
      </c>
      <c r="N62" s="138" t="str">
        <f t="shared" si="9"/>
        <v>-</v>
      </c>
      <c r="O62" s="138" t="str">
        <f t="shared" si="9"/>
        <v>-</v>
      </c>
      <c r="P62" s="138" t="str">
        <f t="shared" si="9"/>
        <v>-</v>
      </c>
      <c r="Q62" s="138" t="str">
        <f t="shared" si="9"/>
        <v>-</v>
      </c>
      <c r="R62" s="138">
        <f t="shared" si="9"/>
        <v>13098</v>
      </c>
      <c r="S62" s="138" t="str">
        <f t="shared" si="9"/>
        <v>-</v>
      </c>
      <c r="T62" s="73">
        <f t="shared" si="5"/>
        <v>1996</v>
      </c>
      <c r="U62" s="48"/>
      <c r="V62" s="48"/>
      <c r="W62" s="48"/>
      <c r="X62" s="48"/>
      <c r="Y62" s="48"/>
      <c r="Z62" s="48"/>
      <c r="AA62" s="48"/>
    </row>
    <row r="63" spans="1:27" s="40" customFormat="1" ht="15" customHeight="1" x14ac:dyDescent="0.25">
      <c r="A63" s="73">
        <f t="shared" si="3"/>
        <v>1997</v>
      </c>
      <c r="B63" s="138">
        <f t="shared" ref="B63:S63" si="10">IF(B27="-",B99,IF(B99="-",-B27,IF(AND(B27="-",B99="-"),"-",IF(B99=B27,"-",IF(OR(B27=".",B99="."),".",B99-B27)))))</f>
        <v>19122</v>
      </c>
      <c r="C63" s="138" t="str">
        <f t="shared" si="10"/>
        <v>-</v>
      </c>
      <c r="D63" s="138" t="str">
        <f t="shared" si="10"/>
        <v>-</v>
      </c>
      <c r="E63" s="138" t="str">
        <f t="shared" si="10"/>
        <v>-</v>
      </c>
      <c r="F63" s="138" t="str">
        <f t="shared" si="10"/>
        <v>-</v>
      </c>
      <c r="G63" s="138" t="str">
        <f t="shared" si="10"/>
        <v>-</v>
      </c>
      <c r="H63" s="138" t="str">
        <f t="shared" si="10"/>
        <v>-</v>
      </c>
      <c r="I63" s="138" t="str">
        <f t="shared" si="10"/>
        <v>-</v>
      </c>
      <c r="J63" s="138" t="str">
        <f t="shared" si="10"/>
        <v>-</v>
      </c>
      <c r="K63" s="138" t="str">
        <f t="shared" si="10"/>
        <v>-</v>
      </c>
      <c r="L63" s="138" t="str">
        <f t="shared" si="10"/>
        <v>-</v>
      </c>
      <c r="M63" s="138" t="str">
        <f t="shared" si="10"/>
        <v>-</v>
      </c>
      <c r="N63" s="138" t="str">
        <f t="shared" si="10"/>
        <v>-</v>
      </c>
      <c r="O63" s="138" t="str">
        <f t="shared" si="10"/>
        <v>-</v>
      </c>
      <c r="P63" s="138" t="str">
        <f t="shared" si="10"/>
        <v>-</v>
      </c>
      <c r="Q63" s="138" t="str">
        <f t="shared" si="10"/>
        <v>-</v>
      </c>
      <c r="R63" s="138">
        <f t="shared" si="10"/>
        <v>19122</v>
      </c>
      <c r="S63" s="138" t="str">
        <f t="shared" si="10"/>
        <v>-</v>
      </c>
      <c r="T63" s="73">
        <f t="shared" si="5"/>
        <v>1997</v>
      </c>
      <c r="U63" s="48"/>
      <c r="V63" s="48"/>
      <c r="W63" s="48"/>
      <c r="X63" s="48"/>
      <c r="Y63" s="48"/>
      <c r="Z63" s="48"/>
      <c r="AA63" s="48"/>
    </row>
    <row r="64" spans="1:27" s="40" customFormat="1" ht="15" customHeight="1" x14ac:dyDescent="0.25">
      <c r="A64" s="73">
        <f t="shared" si="3"/>
        <v>1998</v>
      </c>
      <c r="B64" s="138">
        <f t="shared" ref="B64:S64" si="11">IF(B28="-",B100,IF(B100="-",-B28,IF(AND(B28="-",B100="-"),"-",IF(B100=B28,"-",IF(OR(B28=".",B100="."),".",B100-B28)))))</f>
        <v>13122</v>
      </c>
      <c r="C64" s="138" t="str">
        <f t="shared" si="11"/>
        <v>-</v>
      </c>
      <c r="D64" s="138" t="str">
        <f t="shared" si="11"/>
        <v>-</v>
      </c>
      <c r="E64" s="138" t="str">
        <f t="shared" si="11"/>
        <v>-</v>
      </c>
      <c r="F64" s="138" t="str">
        <f t="shared" si="11"/>
        <v>-</v>
      </c>
      <c r="G64" s="138" t="str">
        <f t="shared" si="11"/>
        <v>-</v>
      </c>
      <c r="H64" s="138" t="str">
        <f t="shared" si="11"/>
        <v>-</v>
      </c>
      <c r="I64" s="138" t="str">
        <f t="shared" si="11"/>
        <v>-</v>
      </c>
      <c r="J64" s="138" t="str">
        <f t="shared" si="11"/>
        <v>-</v>
      </c>
      <c r="K64" s="138" t="str">
        <f t="shared" si="11"/>
        <v>-</v>
      </c>
      <c r="L64" s="138" t="str">
        <f t="shared" si="11"/>
        <v>-</v>
      </c>
      <c r="M64" s="138" t="str">
        <f t="shared" si="11"/>
        <v>-</v>
      </c>
      <c r="N64" s="138" t="str">
        <f t="shared" si="11"/>
        <v>-</v>
      </c>
      <c r="O64" s="138" t="str">
        <f t="shared" si="11"/>
        <v>-</v>
      </c>
      <c r="P64" s="138" t="str">
        <f t="shared" si="11"/>
        <v>-</v>
      </c>
      <c r="Q64" s="138" t="str">
        <f t="shared" si="11"/>
        <v>-</v>
      </c>
      <c r="R64" s="138">
        <f t="shared" si="11"/>
        <v>13121</v>
      </c>
      <c r="S64" s="138" t="str">
        <f t="shared" si="11"/>
        <v>-</v>
      </c>
      <c r="T64" s="73">
        <f t="shared" si="5"/>
        <v>1998</v>
      </c>
      <c r="U64" s="48"/>
      <c r="V64" s="48"/>
      <c r="W64" s="48"/>
      <c r="X64" s="48"/>
      <c r="Y64" s="48"/>
      <c r="Z64" s="48"/>
      <c r="AA64" s="48"/>
    </row>
    <row r="65" spans="1:27" s="40" customFormat="1" ht="15" customHeight="1" x14ac:dyDescent="0.25">
      <c r="A65" s="73">
        <f t="shared" si="3"/>
        <v>1999</v>
      </c>
      <c r="B65" s="138">
        <f t="shared" ref="B65:S65" si="12">IF(B29="-",B101,IF(B101="-",-B29,IF(AND(B29="-",B101="-"),"-",IF(B101=B29,"-",IF(OR(B29=".",B101="."),".",B101-B29)))))</f>
        <v>15882</v>
      </c>
      <c r="C65" s="138" t="str">
        <f t="shared" si="12"/>
        <v>-</v>
      </c>
      <c r="D65" s="138" t="str">
        <f t="shared" si="12"/>
        <v>-</v>
      </c>
      <c r="E65" s="138" t="str">
        <f t="shared" si="12"/>
        <v>-</v>
      </c>
      <c r="F65" s="138" t="str">
        <f t="shared" si="12"/>
        <v>-</v>
      </c>
      <c r="G65" s="138" t="str">
        <f t="shared" si="12"/>
        <v>-</v>
      </c>
      <c r="H65" s="138" t="str">
        <f t="shared" si="12"/>
        <v>-</v>
      </c>
      <c r="I65" s="138" t="str">
        <f t="shared" si="12"/>
        <v>-</v>
      </c>
      <c r="J65" s="138" t="str">
        <f t="shared" si="12"/>
        <v>-</v>
      </c>
      <c r="K65" s="138" t="str">
        <f t="shared" si="12"/>
        <v>-</v>
      </c>
      <c r="L65" s="138" t="str">
        <f t="shared" si="12"/>
        <v>-</v>
      </c>
      <c r="M65" s="138" t="str">
        <f t="shared" si="12"/>
        <v>-</v>
      </c>
      <c r="N65" s="138" t="str">
        <f t="shared" si="12"/>
        <v>-</v>
      </c>
      <c r="O65" s="138" t="str">
        <f t="shared" si="12"/>
        <v>-</v>
      </c>
      <c r="P65" s="138" t="str">
        <f t="shared" si="12"/>
        <v>-</v>
      </c>
      <c r="Q65" s="138" t="str">
        <f t="shared" si="12"/>
        <v>-</v>
      </c>
      <c r="R65" s="138">
        <f t="shared" si="12"/>
        <v>15883</v>
      </c>
      <c r="S65" s="138" t="str">
        <f t="shared" si="12"/>
        <v>-</v>
      </c>
      <c r="T65" s="73">
        <f t="shared" si="5"/>
        <v>1999</v>
      </c>
      <c r="U65" s="48"/>
      <c r="V65" s="48"/>
      <c r="W65" s="48"/>
      <c r="X65" s="48"/>
      <c r="Y65" s="48"/>
      <c r="Z65" s="48"/>
      <c r="AA65" s="48"/>
    </row>
    <row r="66" spans="1:27" s="40" customFormat="1" ht="15" customHeight="1" x14ac:dyDescent="0.25">
      <c r="A66" s="73">
        <f t="shared" si="3"/>
        <v>2000</v>
      </c>
      <c r="B66" s="138">
        <f t="shared" ref="B66:S66" si="13">IF(B30="-",B102,IF(B102="-",-B30,IF(AND(B30="-",B102="-"),"-",IF(B102=B30,"-",IF(OR(B30=".",B102="."),".",B102-B30)))))</f>
        <v>15005</v>
      </c>
      <c r="C66" s="138" t="str">
        <f t="shared" si="13"/>
        <v>-</v>
      </c>
      <c r="D66" s="138" t="str">
        <f t="shared" si="13"/>
        <v>-</v>
      </c>
      <c r="E66" s="138" t="str">
        <f t="shared" si="13"/>
        <v>-</v>
      </c>
      <c r="F66" s="138" t="str">
        <f t="shared" si="13"/>
        <v>-</v>
      </c>
      <c r="G66" s="138" t="str">
        <f t="shared" si="13"/>
        <v>-</v>
      </c>
      <c r="H66" s="138" t="str">
        <f t="shared" si="13"/>
        <v>-</v>
      </c>
      <c r="I66" s="138" t="str">
        <f t="shared" si="13"/>
        <v>-</v>
      </c>
      <c r="J66" s="138" t="str">
        <f t="shared" si="13"/>
        <v>-</v>
      </c>
      <c r="K66" s="138" t="str">
        <f t="shared" si="13"/>
        <v>-</v>
      </c>
      <c r="L66" s="138" t="str">
        <f t="shared" si="13"/>
        <v>-</v>
      </c>
      <c r="M66" s="138" t="str">
        <f t="shared" si="13"/>
        <v>-</v>
      </c>
      <c r="N66" s="138" t="str">
        <f t="shared" si="13"/>
        <v>-</v>
      </c>
      <c r="O66" s="138" t="str">
        <f t="shared" si="13"/>
        <v>-</v>
      </c>
      <c r="P66" s="138" t="str">
        <f t="shared" si="13"/>
        <v>-</v>
      </c>
      <c r="Q66" s="138" t="str">
        <f t="shared" si="13"/>
        <v>-</v>
      </c>
      <c r="R66" s="138">
        <f t="shared" si="13"/>
        <v>15005</v>
      </c>
      <c r="S66" s="138" t="str">
        <f t="shared" si="13"/>
        <v>-</v>
      </c>
      <c r="T66" s="73">
        <f t="shared" si="5"/>
        <v>2000</v>
      </c>
      <c r="U66" s="48"/>
      <c r="V66" s="48"/>
      <c r="W66" s="48"/>
      <c r="X66" s="48"/>
      <c r="Y66" s="48"/>
      <c r="Z66" s="48"/>
      <c r="AA66" s="48"/>
    </row>
    <row r="67" spans="1:27" s="40" customFormat="1" ht="15" customHeight="1" x14ac:dyDescent="0.25">
      <c r="A67" s="73">
        <f t="shared" si="3"/>
        <v>2001</v>
      </c>
      <c r="B67" s="138">
        <f t="shared" ref="B67:S67" si="14">IF(B31="-",B103,IF(B103="-",-B31,IF(AND(B31="-",B103="-"),"-",IF(B103=B31,"-",IF(OR(B31=".",B103="."),".",B103-B31)))))</f>
        <v>12522</v>
      </c>
      <c r="C67" s="138" t="str">
        <f t="shared" si="14"/>
        <v>-</v>
      </c>
      <c r="D67" s="138" t="str">
        <f t="shared" si="14"/>
        <v>-</v>
      </c>
      <c r="E67" s="138" t="str">
        <f t="shared" si="14"/>
        <v>-</v>
      </c>
      <c r="F67" s="138" t="str">
        <f t="shared" si="14"/>
        <v>-</v>
      </c>
      <c r="G67" s="138" t="str">
        <f t="shared" si="14"/>
        <v>-</v>
      </c>
      <c r="H67" s="138" t="str">
        <f t="shared" si="14"/>
        <v>-</v>
      </c>
      <c r="I67" s="138" t="str">
        <f t="shared" si="14"/>
        <v>-</v>
      </c>
      <c r="J67" s="138" t="str">
        <f t="shared" si="14"/>
        <v>-</v>
      </c>
      <c r="K67" s="138" t="str">
        <f t="shared" si="14"/>
        <v>-</v>
      </c>
      <c r="L67" s="138" t="str">
        <f t="shared" si="14"/>
        <v>-</v>
      </c>
      <c r="M67" s="138" t="str">
        <f t="shared" si="14"/>
        <v>-</v>
      </c>
      <c r="N67" s="138" t="str">
        <f t="shared" si="14"/>
        <v>-</v>
      </c>
      <c r="O67" s="138" t="str">
        <f t="shared" si="14"/>
        <v>-</v>
      </c>
      <c r="P67" s="138" t="str">
        <f t="shared" si="14"/>
        <v>-</v>
      </c>
      <c r="Q67" s="138" t="str">
        <f t="shared" si="14"/>
        <v>-</v>
      </c>
      <c r="R67" s="138">
        <f t="shared" si="14"/>
        <v>12522</v>
      </c>
      <c r="S67" s="138" t="str">
        <f t="shared" si="14"/>
        <v>-</v>
      </c>
      <c r="T67" s="73">
        <f t="shared" si="5"/>
        <v>2001</v>
      </c>
      <c r="U67" s="48"/>
      <c r="V67" s="48"/>
      <c r="W67" s="48"/>
      <c r="X67" s="48"/>
      <c r="Y67" s="48"/>
      <c r="Z67" s="48"/>
      <c r="AA67" s="48"/>
    </row>
    <row r="68" spans="1:27" s="40" customFormat="1" ht="15" customHeight="1" x14ac:dyDescent="0.25">
      <c r="A68" s="73">
        <f t="shared" si="3"/>
        <v>2002</v>
      </c>
      <c r="B68" s="138">
        <f t="shared" ref="B68:S68" si="15">IF(B32="-",B104,IF(B104="-",-B32,IF(AND(B32="-",B104="-"),"-",IF(B104=B32,"-",IF(OR(B32=".",B104="."),".",B104-B32)))))</f>
        <v>13729</v>
      </c>
      <c r="C68" s="138" t="str">
        <f t="shared" si="15"/>
        <v>-</v>
      </c>
      <c r="D68" s="138" t="str">
        <f t="shared" si="15"/>
        <v>-</v>
      </c>
      <c r="E68" s="138" t="str">
        <f t="shared" si="15"/>
        <v>-</v>
      </c>
      <c r="F68" s="138" t="str">
        <f t="shared" si="15"/>
        <v>-</v>
      </c>
      <c r="G68" s="138" t="str">
        <f t="shared" si="15"/>
        <v>-</v>
      </c>
      <c r="H68" s="138" t="str">
        <f t="shared" si="15"/>
        <v>-</v>
      </c>
      <c r="I68" s="138" t="str">
        <f t="shared" si="15"/>
        <v>-</v>
      </c>
      <c r="J68" s="138" t="str">
        <f t="shared" si="15"/>
        <v>-</v>
      </c>
      <c r="K68" s="138" t="str">
        <f t="shared" si="15"/>
        <v>-</v>
      </c>
      <c r="L68" s="138" t="str">
        <f t="shared" si="15"/>
        <v>-</v>
      </c>
      <c r="M68" s="138" t="str">
        <f t="shared" si="15"/>
        <v>-</v>
      </c>
      <c r="N68" s="138" t="str">
        <f t="shared" si="15"/>
        <v>-</v>
      </c>
      <c r="O68" s="138" t="str">
        <f t="shared" si="15"/>
        <v>-</v>
      </c>
      <c r="P68" s="138" t="str">
        <f t="shared" si="15"/>
        <v>-</v>
      </c>
      <c r="Q68" s="138" t="str">
        <f t="shared" si="15"/>
        <v>-</v>
      </c>
      <c r="R68" s="138">
        <f t="shared" si="15"/>
        <v>13729</v>
      </c>
      <c r="S68" s="138" t="str">
        <f t="shared" si="15"/>
        <v>-</v>
      </c>
      <c r="T68" s="73">
        <f t="shared" si="5"/>
        <v>2002</v>
      </c>
      <c r="U68" s="48"/>
      <c r="V68" s="48"/>
      <c r="W68" s="48"/>
      <c r="X68" s="48"/>
      <c r="Y68" s="48"/>
      <c r="Z68" s="48"/>
      <c r="AA68" s="48"/>
    </row>
    <row r="69" spans="1:27" s="40" customFormat="1" ht="15" customHeight="1" x14ac:dyDescent="0.25">
      <c r="A69" s="73">
        <f t="shared" si="3"/>
        <v>2003</v>
      </c>
      <c r="B69" s="138">
        <f t="shared" ref="B69:S69" si="16">IF(B33="-",B105,IF(B105="-",-B33,IF(AND(B33="-",B105="-"),"-",IF(B105=B33,"-",IF(OR(B33=".",B105="."),".",B105-B33)))))</f>
        <v>15711</v>
      </c>
      <c r="C69" s="138" t="str">
        <f t="shared" si="16"/>
        <v>-</v>
      </c>
      <c r="D69" s="138" t="str">
        <f t="shared" si="16"/>
        <v>-</v>
      </c>
      <c r="E69" s="138" t="str">
        <f t="shared" si="16"/>
        <v>-</v>
      </c>
      <c r="F69" s="138" t="str">
        <f t="shared" si="16"/>
        <v>-</v>
      </c>
      <c r="G69" s="138" t="str">
        <f t="shared" si="16"/>
        <v>-</v>
      </c>
      <c r="H69" s="138" t="str">
        <f t="shared" si="16"/>
        <v>-</v>
      </c>
      <c r="I69" s="138" t="str">
        <f t="shared" si="16"/>
        <v>-</v>
      </c>
      <c r="J69" s="138" t="str">
        <f t="shared" si="16"/>
        <v>-</v>
      </c>
      <c r="K69" s="138" t="str">
        <f t="shared" si="16"/>
        <v>-</v>
      </c>
      <c r="L69" s="138" t="str">
        <f t="shared" si="16"/>
        <v>-</v>
      </c>
      <c r="M69" s="138" t="str">
        <f t="shared" si="16"/>
        <v>-</v>
      </c>
      <c r="N69" s="138" t="str">
        <f t="shared" si="16"/>
        <v>-</v>
      </c>
      <c r="O69" s="138" t="str">
        <f t="shared" si="16"/>
        <v>-</v>
      </c>
      <c r="P69" s="138" t="str">
        <f t="shared" si="16"/>
        <v>-</v>
      </c>
      <c r="Q69" s="138" t="str">
        <f t="shared" si="16"/>
        <v>-</v>
      </c>
      <c r="R69" s="138">
        <f t="shared" si="16"/>
        <v>15711</v>
      </c>
      <c r="S69" s="138" t="str">
        <f t="shared" si="16"/>
        <v>-</v>
      </c>
      <c r="T69" s="73">
        <f t="shared" si="5"/>
        <v>2003</v>
      </c>
      <c r="U69" s="48"/>
      <c r="V69" s="48"/>
      <c r="W69" s="48"/>
      <c r="X69" s="48"/>
      <c r="Y69" s="48"/>
      <c r="Z69" s="48"/>
      <c r="AA69" s="48"/>
    </row>
    <row r="70" spans="1:27" s="40" customFormat="1" ht="15" customHeight="1" x14ac:dyDescent="0.25">
      <c r="A70" s="73">
        <f t="shared" si="3"/>
        <v>2004</v>
      </c>
      <c r="B70" s="138">
        <f t="shared" ref="B70:S70" si="17">IF(B34="-",B106,IF(B106="-",-B34,IF(AND(B34="-",B106="-"),"-",IF(B106=B34,"-",IF(OR(B34=".",B106="."),".",B106-B34)))))</f>
        <v>15765</v>
      </c>
      <c r="C70" s="138" t="str">
        <f t="shared" si="17"/>
        <v>-</v>
      </c>
      <c r="D70" s="138" t="str">
        <f t="shared" si="17"/>
        <v>-</v>
      </c>
      <c r="E70" s="138" t="str">
        <f t="shared" si="17"/>
        <v>-</v>
      </c>
      <c r="F70" s="138" t="str">
        <f t="shared" si="17"/>
        <v>-</v>
      </c>
      <c r="G70" s="138" t="str">
        <f t="shared" si="17"/>
        <v>-</v>
      </c>
      <c r="H70" s="138" t="str">
        <f t="shared" si="17"/>
        <v>-</v>
      </c>
      <c r="I70" s="138" t="str">
        <f t="shared" si="17"/>
        <v>-</v>
      </c>
      <c r="J70" s="138" t="str">
        <f t="shared" si="17"/>
        <v>-</v>
      </c>
      <c r="K70" s="138" t="str">
        <f t="shared" si="17"/>
        <v>-</v>
      </c>
      <c r="L70" s="138" t="str">
        <f t="shared" si="17"/>
        <v>-</v>
      </c>
      <c r="M70" s="138" t="str">
        <f t="shared" si="17"/>
        <v>-</v>
      </c>
      <c r="N70" s="138" t="str">
        <f t="shared" si="17"/>
        <v>-</v>
      </c>
      <c r="O70" s="138" t="str">
        <f t="shared" si="17"/>
        <v>-</v>
      </c>
      <c r="P70" s="138" t="str">
        <f t="shared" si="17"/>
        <v>-</v>
      </c>
      <c r="Q70" s="138" t="str">
        <f t="shared" si="17"/>
        <v>-</v>
      </c>
      <c r="R70" s="138">
        <f t="shared" si="17"/>
        <v>15764</v>
      </c>
      <c r="S70" s="138" t="str">
        <f t="shared" si="17"/>
        <v>-</v>
      </c>
      <c r="T70" s="73">
        <f t="shared" si="5"/>
        <v>2004</v>
      </c>
      <c r="U70" s="48"/>
      <c r="V70" s="48"/>
      <c r="W70" s="48"/>
      <c r="X70" s="48"/>
      <c r="Y70" s="48"/>
      <c r="Z70" s="48"/>
      <c r="AA70" s="48"/>
    </row>
    <row r="71" spans="1:27" s="40" customFormat="1" ht="15" customHeight="1" x14ac:dyDescent="0.25">
      <c r="A71" s="73">
        <f t="shared" si="3"/>
        <v>2005</v>
      </c>
      <c r="B71" s="138">
        <f t="shared" ref="B71:S71" si="18">IF(B35="-",B107,IF(B107="-",-B35,IF(AND(B35="-",B107="-"),"-",IF(B107=B35,"-",IF(OR(B35=".",B107="."),".",B107-B35)))))</f>
        <v>15962</v>
      </c>
      <c r="C71" s="138" t="str">
        <f t="shared" si="18"/>
        <v>-</v>
      </c>
      <c r="D71" s="138" t="str">
        <f t="shared" si="18"/>
        <v>-</v>
      </c>
      <c r="E71" s="138" t="str">
        <f t="shared" si="18"/>
        <v>-</v>
      </c>
      <c r="F71" s="138" t="str">
        <f t="shared" si="18"/>
        <v>-</v>
      </c>
      <c r="G71" s="138" t="str">
        <f t="shared" si="18"/>
        <v>-</v>
      </c>
      <c r="H71" s="138" t="str">
        <f t="shared" si="18"/>
        <v>-</v>
      </c>
      <c r="I71" s="138" t="str">
        <f t="shared" si="18"/>
        <v>-</v>
      </c>
      <c r="J71" s="138" t="str">
        <f t="shared" si="18"/>
        <v>-</v>
      </c>
      <c r="K71" s="138" t="str">
        <f t="shared" si="18"/>
        <v>-</v>
      </c>
      <c r="L71" s="138" t="str">
        <f t="shared" si="18"/>
        <v>-</v>
      </c>
      <c r="M71" s="138" t="str">
        <f t="shared" si="18"/>
        <v>-</v>
      </c>
      <c r="N71" s="138" t="str">
        <f t="shared" si="18"/>
        <v>-</v>
      </c>
      <c r="O71" s="138" t="str">
        <f t="shared" si="18"/>
        <v>-</v>
      </c>
      <c r="P71" s="138" t="str">
        <f t="shared" si="18"/>
        <v>-</v>
      </c>
      <c r="Q71" s="138" t="str">
        <f t="shared" si="18"/>
        <v>-</v>
      </c>
      <c r="R71" s="138">
        <f t="shared" si="18"/>
        <v>15962</v>
      </c>
      <c r="S71" s="138" t="str">
        <f t="shared" si="18"/>
        <v>-</v>
      </c>
      <c r="T71" s="73">
        <f t="shared" si="5"/>
        <v>2005</v>
      </c>
      <c r="U71" s="48"/>
      <c r="V71" s="48"/>
      <c r="W71" s="48"/>
      <c r="X71" s="48"/>
      <c r="Y71" s="48"/>
      <c r="Z71" s="48"/>
      <c r="AA71" s="48"/>
    </row>
    <row r="72" spans="1:27" s="40" customFormat="1" ht="15" customHeight="1" x14ac:dyDescent="0.25">
      <c r="A72" s="73">
        <f t="shared" si="3"/>
        <v>2006</v>
      </c>
      <c r="B72" s="138">
        <f t="shared" ref="B72:S72" si="19">IF(B36="-",B108,IF(B108="-",-B36,IF(AND(B36="-",B108="-"),"-",IF(B108=B36,"-",IF(OR(B36=".",B108="."),".",B108-B36)))))</f>
        <v>14410</v>
      </c>
      <c r="C72" s="138" t="str">
        <f t="shared" si="19"/>
        <v>-</v>
      </c>
      <c r="D72" s="138" t="str">
        <f t="shared" si="19"/>
        <v>-</v>
      </c>
      <c r="E72" s="138" t="str">
        <f t="shared" si="19"/>
        <v>-</v>
      </c>
      <c r="F72" s="138" t="str">
        <f t="shared" si="19"/>
        <v>-</v>
      </c>
      <c r="G72" s="138" t="str">
        <f t="shared" si="19"/>
        <v>-</v>
      </c>
      <c r="H72" s="138" t="str">
        <f t="shared" si="19"/>
        <v>-</v>
      </c>
      <c r="I72" s="138" t="str">
        <f t="shared" si="19"/>
        <v>-</v>
      </c>
      <c r="J72" s="138" t="str">
        <f t="shared" si="19"/>
        <v>-</v>
      </c>
      <c r="K72" s="138" t="str">
        <f t="shared" si="19"/>
        <v>-</v>
      </c>
      <c r="L72" s="138" t="str">
        <f t="shared" si="19"/>
        <v>-</v>
      </c>
      <c r="M72" s="138" t="str">
        <f t="shared" si="19"/>
        <v>-</v>
      </c>
      <c r="N72" s="138" t="str">
        <f t="shared" si="19"/>
        <v>-</v>
      </c>
      <c r="O72" s="138" t="str">
        <f t="shared" si="19"/>
        <v>-</v>
      </c>
      <c r="P72" s="138" t="str">
        <f t="shared" si="19"/>
        <v>-</v>
      </c>
      <c r="Q72" s="138" t="str">
        <f t="shared" si="19"/>
        <v>-</v>
      </c>
      <c r="R72" s="138">
        <f t="shared" si="19"/>
        <v>14410</v>
      </c>
      <c r="S72" s="138" t="str">
        <f t="shared" si="19"/>
        <v>-</v>
      </c>
      <c r="T72" s="73">
        <f t="shared" si="5"/>
        <v>2006</v>
      </c>
      <c r="U72" s="48"/>
      <c r="V72" s="48"/>
      <c r="W72" s="48"/>
      <c r="X72" s="48"/>
      <c r="Y72" s="48"/>
      <c r="Z72" s="48"/>
      <c r="AA72" s="48"/>
    </row>
    <row r="73" spans="1:27" s="40" customFormat="1" ht="15" customHeight="1" x14ac:dyDescent="0.25">
      <c r="A73" s="73">
        <f t="shared" si="3"/>
        <v>2007</v>
      </c>
      <c r="B73" s="138">
        <f t="shared" ref="B73:S73" si="20">IF(B37="-",B109,IF(B109="-",-B37,IF(AND(B37="-",B109="-"),"-",IF(B109=B37,"-",IF(OR(B37=".",B109="."),".",B109-B37)))))</f>
        <v>17951</v>
      </c>
      <c r="C73" s="138" t="str">
        <f t="shared" si="20"/>
        <v>-</v>
      </c>
      <c r="D73" s="138" t="str">
        <f t="shared" si="20"/>
        <v>-</v>
      </c>
      <c r="E73" s="138" t="str">
        <f t="shared" si="20"/>
        <v>-</v>
      </c>
      <c r="F73" s="138" t="str">
        <f t="shared" si="20"/>
        <v>-</v>
      </c>
      <c r="G73" s="138" t="str">
        <f t="shared" si="20"/>
        <v>-</v>
      </c>
      <c r="H73" s="138" t="str">
        <f t="shared" si="20"/>
        <v>-</v>
      </c>
      <c r="I73" s="138" t="str">
        <f t="shared" si="20"/>
        <v>-</v>
      </c>
      <c r="J73" s="138" t="str">
        <f t="shared" si="20"/>
        <v>-</v>
      </c>
      <c r="K73" s="138" t="str">
        <f t="shared" si="20"/>
        <v>-</v>
      </c>
      <c r="L73" s="138" t="str">
        <f t="shared" si="20"/>
        <v>-</v>
      </c>
      <c r="M73" s="138" t="str">
        <f t="shared" si="20"/>
        <v>-</v>
      </c>
      <c r="N73" s="138" t="str">
        <f t="shared" si="20"/>
        <v>-</v>
      </c>
      <c r="O73" s="138" t="str">
        <f t="shared" si="20"/>
        <v>-</v>
      </c>
      <c r="P73" s="138" t="str">
        <f t="shared" si="20"/>
        <v>-</v>
      </c>
      <c r="Q73" s="138" t="str">
        <f t="shared" si="20"/>
        <v>-</v>
      </c>
      <c r="R73" s="138">
        <f t="shared" si="20"/>
        <v>17950</v>
      </c>
      <c r="S73" s="138" t="str">
        <f t="shared" si="20"/>
        <v>-</v>
      </c>
      <c r="T73" s="73">
        <f t="shared" si="5"/>
        <v>2007</v>
      </c>
      <c r="U73" s="48"/>
      <c r="V73" s="48"/>
      <c r="W73" s="48"/>
      <c r="X73" s="48"/>
      <c r="Y73" s="48"/>
      <c r="Z73" s="48"/>
      <c r="AA73" s="48"/>
    </row>
    <row r="74" spans="1:27" s="40" customFormat="1" ht="15" customHeight="1" x14ac:dyDescent="0.25">
      <c r="A74" s="73">
        <f t="shared" si="3"/>
        <v>2008</v>
      </c>
      <c r="B74" s="138">
        <f t="shared" ref="B74:S74" si="21">IF(B38="-",B110,IF(B110="-",-B38,IF(AND(B38="-",B110="-"),"-",IF(B110=B38,"-",IF(OR(B38=".",B110="."),".",B110-B38)))))</f>
        <v>14753</v>
      </c>
      <c r="C74" s="138" t="str">
        <f t="shared" si="21"/>
        <v>-</v>
      </c>
      <c r="D74" s="138" t="str">
        <f t="shared" si="21"/>
        <v>-</v>
      </c>
      <c r="E74" s="138" t="str">
        <f t="shared" si="21"/>
        <v>-</v>
      </c>
      <c r="F74" s="138" t="str">
        <f t="shared" si="21"/>
        <v>-</v>
      </c>
      <c r="G74" s="138" t="str">
        <f t="shared" si="21"/>
        <v>-</v>
      </c>
      <c r="H74" s="138" t="str">
        <f t="shared" si="21"/>
        <v>-</v>
      </c>
      <c r="I74" s="138" t="str">
        <f t="shared" si="21"/>
        <v>-</v>
      </c>
      <c r="J74" s="138" t="str">
        <f t="shared" si="21"/>
        <v>-</v>
      </c>
      <c r="K74" s="138" t="str">
        <f t="shared" si="21"/>
        <v>-</v>
      </c>
      <c r="L74" s="138" t="str">
        <f t="shared" si="21"/>
        <v>-</v>
      </c>
      <c r="M74" s="138" t="str">
        <f t="shared" si="21"/>
        <v>-</v>
      </c>
      <c r="N74" s="138" t="str">
        <f t="shared" si="21"/>
        <v>-</v>
      </c>
      <c r="O74" s="138" t="str">
        <f t="shared" si="21"/>
        <v>-</v>
      </c>
      <c r="P74" s="138" t="str">
        <f t="shared" si="21"/>
        <v>-</v>
      </c>
      <c r="Q74" s="138" t="str">
        <f t="shared" si="21"/>
        <v>-</v>
      </c>
      <c r="R74" s="138">
        <f t="shared" si="21"/>
        <v>14754</v>
      </c>
      <c r="S74" s="138" t="str">
        <f t="shared" si="21"/>
        <v>-</v>
      </c>
      <c r="T74" s="73">
        <f t="shared" si="5"/>
        <v>2008</v>
      </c>
      <c r="U74" s="48"/>
      <c r="V74" s="48"/>
      <c r="W74" s="48"/>
      <c r="X74" s="48"/>
      <c r="Y74" s="48"/>
      <c r="Z74" s="48"/>
      <c r="AA74" s="48"/>
    </row>
    <row r="75" spans="1:27" s="40" customFormat="1" ht="15" customHeight="1" x14ac:dyDescent="0.25">
      <c r="A75" s="73">
        <f t="shared" si="3"/>
        <v>2009</v>
      </c>
      <c r="B75" s="138">
        <f t="shared" ref="B75:S75" si="22">IF(B39="-",B111,IF(B111="-",-B39,IF(AND(B39="-",B111="-"),"-",IF(B111=B39,"-",IF(OR(B39=".",B111="."),".",B111-B39)))))</f>
        <v>17819</v>
      </c>
      <c r="C75" s="138" t="str">
        <f t="shared" si="22"/>
        <v>-</v>
      </c>
      <c r="D75" s="138" t="str">
        <f t="shared" si="22"/>
        <v>-</v>
      </c>
      <c r="E75" s="138" t="str">
        <f t="shared" si="22"/>
        <v>-</v>
      </c>
      <c r="F75" s="138" t="str">
        <f t="shared" si="22"/>
        <v>-</v>
      </c>
      <c r="G75" s="138" t="str">
        <f t="shared" si="22"/>
        <v>-</v>
      </c>
      <c r="H75" s="138" t="str">
        <f t="shared" si="22"/>
        <v>-</v>
      </c>
      <c r="I75" s="138" t="str">
        <f t="shared" si="22"/>
        <v>-</v>
      </c>
      <c r="J75" s="138" t="str">
        <f t="shared" si="22"/>
        <v>-</v>
      </c>
      <c r="K75" s="138" t="str">
        <f t="shared" si="22"/>
        <v>-</v>
      </c>
      <c r="L75" s="138" t="str">
        <f t="shared" si="22"/>
        <v>-</v>
      </c>
      <c r="M75" s="138" t="str">
        <f t="shared" si="22"/>
        <v>-</v>
      </c>
      <c r="N75" s="138" t="str">
        <f t="shared" si="22"/>
        <v>-</v>
      </c>
      <c r="O75" s="138" t="str">
        <f t="shared" si="22"/>
        <v>-</v>
      </c>
      <c r="P75" s="138" t="str">
        <f t="shared" si="22"/>
        <v>-</v>
      </c>
      <c r="Q75" s="138" t="str">
        <f t="shared" si="22"/>
        <v>-</v>
      </c>
      <c r="R75" s="138">
        <f t="shared" si="22"/>
        <v>17819</v>
      </c>
      <c r="S75" s="138" t="str">
        <f t="shared" si="22"/>
        <v>-</v>
      </c>
      <c r="T75" s="73">
        <f t="shared" si="5"/>
        <v>2009</v>
      </c>
      <c r="U75" s="48"/>
      <c r="V75" s="48"/>
      <c r="W75" s="48"/>
      <c r="X75" s="48"/>
      <c r="Y75" s="48"/>
      <c r="Z75" s="48"/>
      <c r="AA75" s="48"/>
    </row>
    <row r="76" spans="1:27" s="40" customFormat="1" ht="15" customHeight="1" x14ac:dyDescent="0.25">
      <c r="A76" s="73">
        <f t="shared" si="3"/>
        <v>2010</v>
      </c>
      <c r="B76" s="138">
        <f t="shared" ref="B76:S76" si="23">IF(B40="-",B112,IF(B112="-",-B40,IF(AND(B40="-",B112="-"),"-",IF(B112=B40,"-",IF(OR(B40=".",B112="."),".",B112-B40)))))</f>
        <v>19721</v>
      </c>
      <c r="C76" s="138" t="str">
        <f t="shared" si="23"/>
        <v>-</v>
      </c>
      <c r="D76" s="138" t="str">
        <f t="shared" si="23"/>
        <v>-</v>
      </c>
      <c r="E76" s="138" t="str">
        <f t="shared" si="23"/>
        <v>-</v>
      </c>
      <c r="F76" s="138" t="str">
        <f t="shared" si="23"/>
        <v>-</v>
      </c>
      <c r="G76" s="138" t="str">
        <f t="shared" si="23"/>
        <v>-</v>
      </c>
      <c r="H76" s="138" t="str">
        <f t="shared" si="23"/>
        <v>-</v>
      </c>
      <c r="I76" s="138" t="str">
        <f t="shared" si="23"/>
        <v>-</v>
      </c>
      <c r="J76" s="138" t="str">
        <f t="shared" si="23"/>
        <v>-</v>
      </c>
      <c r="K76" s="138" t="str">
        <f t="shared" si="23"/>
        <v>-</v>
      </c>
      <c r="L76" s="138" t="str">
        <f t="shared" si="23"/>
        <v>-</v>
      </c>
      <c r="M76" s="138" t="str">
        <f t="shared" si="23"/>
        <v>-</v>
      </c>
      <c r="N76" s="138" t="str">
        <f t="shared" si="23"/>
        <v>-</v>
      </c>
      <c r="O76" s="138" t="str">
        <f t="shared" si="23"/>
        <v>-</v>
      </c>
      <c r="P76" s="138" t="str">
        <f t="shared" si="23"/>
        <v>-</v>
      </c>
      <c r="Q76" s="138" t="str">
        <f t="shared" si="23"/>
        <v>-</v>
      </c>
      <c r="R76" s="138">
        <f t="shared" si="23"/>
        <v>19721</v>
      </c>
      <c r="S76" s="138" t="str">
        <f t="shared" si="23"/>
        <v>-</v>
      </c>
      <c r="T76" s="73">
        <f t="shared" si="5"/>
        <v>2010</v>
      </c>
      <c r="U76" s="48"/>
      <c r="V76" s="48"/>
      <c r="W76" s="48"/>
      <c r="X76" s="48"/>
      <c r="Y76" s="48"/>
      <c r="Z76" s="48"/>
      <c r="AA76" s="48"/>
    </row>
    <row r="77" spans="1:27" s="40" customFormat="1" ht="15" customHeight="1" x14ac:dyDescent="0.25">
      <c r="A77" s="73">
        <f t="shared" si="3"/>
        <v>2011</v>
      </c>
      <c r="B77" s="138">
        <f t="shared" ref="B77:S77" si="24">IF(B41="-",B113,IF(B113="-",-B41,IF(AND(B41="-",B113="-"),"-",IF(B113=B41,"-",IF(OR(B41=".",B113="."),".",B113-B41)))))</f>
        <v>19757</v>
      </c>
      <c r="C77" s="138" t="str">
        <f t="shared" si="24"/>
        <v>-</v>
      </c>
      <c r="D77" s="138" t="str">
        <f t="shared" si="24"/>
        <v>-</v>
      </c>
      <c r="E77" s="138" t="str">
        <f t="shared" si="24"/>
        <v>-</v>
      </c>
      <c r="F77" s="138" t="str">
        <f t="shared" si="24"/>
        <v>-</v>
      </c>
      <c r="G77" s="138" t="str">
        <f t="shared" si="24"/>
        <v>-</v>
      </c>
      <c r="H77" s="138" t="str">
        <f t="shared" si="24"/>
        <v>-</v>
      </c>
      <c r="I77" s="138" t="str">
        <f t="shared" si="24"/>
        <v>-</v>
      </c>
      <c r="J77" s="138" t="str">
        <f t="shared" si="24"/>
        <v>-</v>
      </c>
      <c r="K77" s="138" t="str">
        <f t="shared" si="24"/>
        <v>-</v>
      </c>
      <c r="L77" s="138" t="str">
        <f t="shared" si="24"/>
        <v>-</v>
      </c>
      <c r="M77" s="138" t="str">
        <f t="shared" si="24"/>
        <v>-</v>
      </c>
      <c r="N77" s="138" t="str">
        <f t="shared" si="24"/>
        <v>-</v>
      </c>
      <c r="O77" s="138" t="str">
        <f t="shared" si="24"/>
        <v>-</v>
      </c>
      <c r="P77" s="138" t="str">
        <f t="shared" si="24"/>
        <v>-</v>
      </c>
      <c r="Q77" s="138" t="str">
        <f t="shared" si="24"/>
        <v>-</v>
      </c>
      <c r="R77" s="138">
        <f t="shared" si="24"/>
        <v>19757</v>
      </c>
      <c r="S77" s="138" t="str">
        <f t="shared" si="24"/>
        <v>-</v>
      </c>
      <c r="T77" s="73">
        <f t="shared" si="5"/>
        <v>2011</v>
      </c>
      <c r="U77" s="48"/>
      <c r="V77" s="48"/>
      <c r="W77" s="48"/>
      <c r="X77" s="48"/>
      <c r="Y77" s="48"/>
      <c r="Z77" s="48"/>
      <c r="AA77" s="48"/>
    </row>
    <row r="78" spans="1:27" s="40" customFormat="1" ht="15" customHeight="1" x14ac:dyDescent="0.25">
      <c r="A78" s="73">
        <f t="shared" si="3"/>
        <v>2012</v>
      </c>
      <c r="B78" s="138">
        <f t="shared" ref="B78:S78" si="25">IF(B42="-",B114,IF(B114="-",-B42,IF(AND(B42="-",B114="-"),"-",IF(B114=B42,"-",IF(OR(B42=".",B114="."),".",B114-B42)))))</f>
        <v>20165</v>
      </c>
      <c r="C78" s="138" t="str">
        <f t="shared" si="25"/>
        <v>-</v>
      </c>
      <c r="D78" s="138" t="str">
        <f t="shared" si="25"/>
        <v>-</v>
      </c>
      <c r="E78" s="138" t="str">
        <f t="shared" si="25"/>
        <v>-</v>
      </c>
      <c r="F78" s="138" t="str">
        <f t="shared" si="25"/>
        <v>-</v>
      </c>
      <c r="G78" s="138" t="str">
        <f t="shared" si="25"/>
        <v>-</v>
      </c>
      <c r="H78" s="138" t="str">
        <f t="shared" si="25"/>
        <v>-</v>
      </c>
      <c r="I78" s="138" t="str">
        <f t="shared" si="25"/>
        <v>-</v>
      </c>
      <c r="J78" s="138" t="str">
        <f t="shared" si="25"/>
        <v>-</v>
      </c>
      <c r="K78" s="138" t="str">
        <f t="shared" si="25"/>
        <v>-</v>
      </c>
      <c r="L78" s="138" t="str">
        <f t="shared" si="25"/>
        <v>-</v>
      </c>
      <c r="M78" s="138" t="str">
        <f t="shared" si="25"/>
        <v>-</v>
      </c>
      <c r="N78" s="138" t="str">
        <f t="shared" si="25"/>
        <v>-</v>
      </c>
      <c r="O78" s="138" t="str">
        <f t="shared" si="25"/>
        <v>-</v>
      </c>
      <c r="P78" s="138" t="str">
        <f t="shared" si="25"/>
        <v>-</v>
      </c>
      <c r="Q78" s="138" t="str">
        <f t="shared" si="25"/>
        <v>-</v>
      </c>
      <c r="R78" s="138">
        <f t="shared" si="25"/>
        <v>20165</v>
      </c>
      <c r="S78" s="138" t="str">
        <f t="shared" si="25"/>
        <v>-</v>
      </c>
      <c r="T78" s="73">
        <f t="shared" si="5"/>
        <v>2012</v>
      </c>
      <c r="U78" s="48"/>
      <c r="V78" s="48"/>
      <c r="W78" s="48"/>
      <c r="X78" s="48"/>
      <c r="Y78" s="48"/>
      <c r="Z78" s="48"/>
      <c r="AA78" s="48"/>
    </row>
    <row r="79" spans="1:27" s="40" customFormat="1" ht="15" customHeight="1" x14ac:dyDescent="0.25">
      <c r="A79" s="73">
        <f t="shared" si="3"/>
        <v>2013</v>
      </c>
      <c r="B79" s="138">
        <f t="shared" ref="B79:S79" si="26">IF(B43="-",B115,IF(B115="-",-B43,IF(AND(B43="-",B115="-"),"-",IF(B115=B43,"-",IF(OR(B43=".",B115="."),".",B115-B43)))))</f>
        <v>25131</v>
      </c>
      <c r="C79" s="138" t="str">
        <f t="shared" si="26"/>
        <v>-</v>
      </c>
      <c r="D79" s="138" t="str">
        <f t="shared" si="26"/>
        <v>-</v>
      </c>
      <c r="E79" s="138" t="str">
        <f t="shared" si="26"/>
        <v>-</v>
      </c>
      <c r="F79" s="138" t="str">
        <f t="shared" si="26"/>
        <v>-</v>
      </c>
      <c r="G79" s="138" t="str">
        <f t="shared" si="26"/>
        <v>-</v>
      </c>
      <c r="H79" s="138" t="str">
        <f t="shared" si="26"/>
        <v>-</v>
      </c>
      <c r="I79" s="138" t="str">
        <f t="shared" si="26"/>
        <v>-</v>
      </c>
      <c r="J79" s="138" t="str">
        <f t="shared" si="26"/>
        <v>-</v>
      </c>
      <c r="K79" s="138" t="str">
        <f t="shared" si="26"/>
        <v>-</v>
      </c>
      <c r="L79" s="138" t="str">
        <f t="shared" si="26"/>
        <v>-</v>
      </c>
      <c r="M79" s="138" t="str">
        <f t="shared" si="26"/>
        <v>-</v>
      </c>
      <c r="N79" s="138" t="str">
        <f t="shared" si="26"/>
        <v>-</v>
      </c>
      <c r="O79" s="138" t="str">
        <f t="shared" si="26"/>
        <v>-</v>
      </c>
      <c r="P79" s="138" t="str">
        <f t="shared" si="26"/>
        <v>-</v>
      </c>
      <c r="Q79" s="138" t="str">
        <f t="shared" si="26"/>
        <v>-</v>
      </c>
      <c r="R79" s="138">
        <f t="shared" si="26"/>
        <v>25131</v>
      </c>
      <c r="S79" s="138" t="str">
        <f t="shared" si="26"/>
        <v>-</v>
      </c>
      <c r="T79" s="73">
        <f t="shared" si="5"/>
        <v>2013</v>
      </c>
      <c r="U79" s="48"/>
      <c r="V79" s="48"/>
      <c r="W79" s="48"/>
      <c r="X79" s="48"/>
      <c r="Y79" s="48"/>
      <c r="Z79" s="48"/>
      <c r="AA79" s="48"/>
    </row>
    <row r="80" spans="1:27" s="40" customFormat="1" ht="15" customHeight="1" x14ac:dyDescent="0.25">
      <c r="A80" s="73">
        <f t="shared" si="3"/>
        <v>2014</v>
      </c>
      <c r="B80" s="138">
        <f t="shared" ref="B80:S80" si="27">IF(B44="-",B116,IF(B116="-",-B44,IF(AND(B44="-",B116="-"),"-",IF(B116=B44,"-",IF(OR(B44=".",B116="."),".",B116-B44)))))</f>
        <v>-110</v>
      </c>
      <c r="C80" s="138" t="str">
        <f t="shared" si="27"/>
        <v>-</v>
      </c>
      <c r="D80" s="138" t="str">
        <f t="shared" si="27"/>
        <v>-</v>
      </c>
      <c r="E80" s="138" t="str">
        <f t="shared" si="27"/>
        <v>-</v>
      </c>
      <c r="F80" s="138" t="str">
        <f t="shared" si="27"/>
        <v>-</v>
      </c>
      <c r="G80" s="138" t="str">
        <f t="shared" si="27"/>
        <v>-</v>
      </c>
      <c r="H80" s="138" t="str">
        <f t="shared" si="27"/>
        <v>-</v>
      </c>
      <c r="I80" s="138" t="str">
        <f t="shared" si="27"/>
        <v>-</v>
      </c>
      <c r="J80" s="138" t="str">
        <f t="shared" si="27"/>
        <v>-</v>
      </c>
      <c r="K80" s="138" t="str">
        <f t="shared" si="27"/>
        <v>-</v>
      </c>
      <c r="L80" s="138" t="str">
        <f t="shared" si="27"/>
        <v>-</v>
      </c>
      <c r="M80" s="138" t="str">
        <f t="shared" si="27"/>
        <v>-</v>
      </c>
      <c r="N80" s="138" t="str">
        <f t="shared" si="27"/>
        <v>-</v>
      </c>
      <c r="O80" s="138" t="str">
        <f t="shared" si="27"/>
        <v>-</v>
      </c>
      <c r="P80" s="138" t="str">
        <f t="shared" si="27"/>
        <v>-</v>
      </c>
      <c r="Q80" s="138" t="str">
        <f t="shared" si="27"/>
        <v>-</v>
      </c>
      <c r="R80" s="138">
        <f t="shared" si="27"/>
        <v>-110</v>
      </c>
      <c r="S80" s="138" t="str">
        <f t="shared" si="27"/>
        <v>-</v>
      </c>
      <c r="T80" s="73">
        <f t="shared" si="5"/>
        <v>2014</v>
      </c>
      <c r="U80" s="48"/>
      <c r="V80" s="48"/>
      <c r="W80" s="48"/>
      <c r="X80" s="48"/>
      <c r="Y80" s="48"/>
      <c r="Z80" s="48"/>
      <c r="AA80" s="48"/>
    </row>
    <row r="81" spans="1:27" s="40" customFormat="1" ht="15" customHeight="1" x14ac:dyDescent="0.25">
      <c r="A81" s="73">
        <f t="shared" si="3"/>
        <v>2015</v>
      </c>
      <c r="B81" s="138">
        <f t="shared" ref="B81:S81" si="28">IF(B45="-",B117,IF(B117="-",-B45,IF(AND(B45="-",B117="-"),"-",IF(B117=B45,"-",IF(OR(B45=".",B117="."),".",B117-B45)))))</f>
        <v>-177</v>
      </c>
      <c r="C81" s="138" t="str">
        <f t="shared" si="28"/>
        <v>-</v>
      </c>
      <c r="D81" s="138" t="str">
        <f t="shared" si="28"/>
        <v>-</v>
      </c>
      <c r="E81" s="138" t="str">
        <f t="shared" si="28"/>
        <v>-</v>
      </c>
      <c r="F81" s="138" t="str">
        <f t="shared" si="28"/>
        <v>-</v>
      </c>
      <c r="G81" s="138" t="str">
        <f t="shared" si="28"/>
        <v>-</v>
      </c>
      <c r="H81" s="138" t="str">
        <f t="shared" si="28"/>
        <v>-</v>
      </c>
      <c r="I81" s="138" t="str">
        <f t="shared" si="28"/>
        <v>-</v>
      </c>
      <c r="J81" s="138" t="str">
        <f t="shared" si="28"/>
        <v>-</v>
      </c>
      <c r="K81" s="138" t="str">
        <f t="shared" si="28"/>
        <v>-</v>
      </c>
      <c r="L81" s="138" t="str">
        <f t="shared" si="28"/>
        <v>-</v>
      </c>
      <c r="M81" s="138" t="str">
        <f t="shared" si="28"/>
        <v>-</v>
      </c>
      <c r="N81" s="138" t="str">
        <f t="shared" si="28"/>
        <v>-</v>
      </c>
      <c r="O81" s="138" t="str">
        <f t="shared" si="28"/>
        <v>-</v>
      </c>
      <c r="P81" s="138" t="str">
        <f t="shared" si="28"/>
        <v>-</v>
      </c>
      <c r="Q81" s="138" t="str">
        <f t="shared" si="28"/>
        <v>-</v>
      </c>
      <c r="R81" s="138">
        <f t="shared" si="28"/>
        <v>-177</v>
      </c>
      <c r="S81" s="138" t="str">
        <f t="shared" si="28"/>
        <v>-</v>
      </c>
      <c r="T81" s="73">
        <f t="shared" si="5"/>
        <v>2015</v>
      </c>
      <c r="U81" s="48"/>
      <c r="V81" s="48"/>
      <c r="W81" s="48"/>
      <c r="X81" s="48"/>
      <c r="Y81" s="48"/>
      <c r="Z81" s="48"/>
      <c r="AA81" s="48"/>
    </row>
    <row r="82" spans="1:27" s="40" customFormat="1" ht="15" customHeight="1" x14ac:dyDescent="0.25">
      <c r="A82" s="73">
        <f t="shared" si="3"/>
        <v>2016</v>
      </c>
      <c r="B82" s="138">
        <f t="shared" ref="B82:S82" si="29">IF(B46="-",B118,IF(B118="-",-B46,IF(AND(B46="-",B118="-"),"-",IF(B118=B46,"-",IF(OR(B46=".",B118="."),".",B118-B46)))))</f>
        <v>85</v>
      </c>
      <c r="C82" s="138" t="str">
        <f t="shared" si="29"/>
        <v>-</v>
      </c>
      <c r="D82" s="138" t="str">
        <f t="shared" si="29"/>
        <v>-</v>
      </c>
      <c r="E82" s="138" t="str">
        <f t="shared" si="29"/>
        <v>-</v>
      </c>
      <c r="F82" s="138" t="str">
        <f t="shared" si="29"/>
        <v>-</v>
      </c>
      <c r="G82" s="138" t="str">
        <f t="shared" si="29"/>
        <v>-</v>
      </c>
      <c r="H82" s="138" t="str">
        <f t="shared" si="29"/>
        <v>-</v>
      </c>
      <c r="I82" s="138" t="str">
        <f t="shared" si="29"/>
        <v>-</v>
      </c>
      <c r="J82" s="138" t="str">
        <f t="shared" si="29"/>
        <v>-</v>
      </c>
      <c r="K82" s="138" t="str">
        <f t="shared" si="29"/>
        <v>-</v>
      </c>
      <c r="L82" s="138" t="str">
        <f t="shared" si="29"/>
        <v>-</v>
      </c>
      <c r="M82" s="138" t="str">
        <f t="shared" si="29"/>
        <v>-</v>
      </c>
      <c r="N82" s="138" t="str">
        <f t="shared" si="29"/>
        <v>-</v>
      </c>
      <c r="O82" s="138" t="str">
        <f t="shared" si="29"/>
        <v>-</v>
      </c>
      <c r="P82" s="138" t="str">
        <f t="shared" si="29"/>
        <v>-</v>
      </c>
      <c r="Q82" s="138" t="str">
        <f t="shared" si="29"/>
        <v>-</v>
      </c>
      <c r="R82" s="138">
        <f t="shared" si="29"/>
        <v>85</v>
      </c>
      <c r="S82" s="138" t="str">
        <f t="shared" si="29"/>
        <v>-</v>
      </c>
      <c r="T82" s="73">
        <f t="shared" si="5"/>
        <v>2016</v>
      </c>
      <c r="U82" s="48"/>
      <c r="V82" s="48"/>
      <c r="W82" s="48"/>
      <c r="X82" s="48"/>
      <c r="Y82" s="48"/>
      <c r="Z82" s="48"/>
      <c r="AA82" s="48"/>
    </row>
    <row r="83" spans="1:27" s="40" customFormat="1" ht="15" customHeight="1" x14ac:dyDescent="0.25">
      <c r="A83" s="73">
        <f t="shared" si="3"/>
        <v>2017</v>
      </c>
      <c r="B83" s="138">
        <f t="shared" ref="B83:S83" si="30">IF(B47="-",B119,IF(B119="-",-B47,IF(AND(B47="-",B119="-"),"-",IF(B119=B47,"-",IF(OR(B47=".",B119="."),".",B119-B47)))))</f>
        <v>-3063</v>
      </c>
      <c r="C83" s="138" t="str">
        <f t="shared" si="30"/>
        <v>-</v>
      </c>
      <c r="D83" s="138" t="str">
        <f t="shared" si="30"/>
        <v>-</v>
      </c>
      <c r="E83" s="138" t="str">
        <f t="shared" si="30"/>
        <v>-</v>
      </c>
      <c r="F83" s="138" t="str">
        <f t="shared" si="30"/>
        <v>-</v>
      </c>
      <c r="G83" s="138" t="str">
        <f t="shared" si="30"/>
        <v>-</v>
      </c>
      <c r="H83" s="138" t="str">
        <f t="shared" si="30"/>
        <v>-</v>
      </c>
      <c r="I83" s="138" t="str">
        <f t="shared" si="30"/>
        <v>-</v>
      </c>
      <c r="J83" s="138">
        <f t="shared" si="30"/>
        <v>-2812</v>
      </c>
      <c r="K83" s="138" t="str">
        <f t="shared" si="30"/>
        <v>-</v>
      </c>
      <c r="L83" s="138" t="str">
        <f t="shared" si="30"/>
        <v>-</v>
      </c>
      <c r="M83" s="138" t="str">
        <f t="shared" si="30"/>
        <v>-</v>
      </c>
      <c r="N83" s="138">
        <f t="shared" si="30"/>
        <v>-2812</v>
      </c>
      <c r="O83" s="138" t="str">
        <f t="shared" si="30"/>
        <v>-</v>
      </c>
      <c r="P83" s="138">
        <f t="shared" si="30"/>
        <v>199</v>
      </c>
      <c r="Q83" s="138" t="str">
        <f t="shared" si="30"/>
        <v>-</v>
      </c>
      <c r="R83" s="138">
        <f t="shared" si="30"/>
        <v>-450</v>
      </c>
      <c r="S83" s="138" t="str">
        <f t="shared" si="30"/>
        <v>-</v>
      </c>
      <c r="T83" s="73">
        <f t="shared" si="5"/>
        <v>2017</v>
      </c>
      <c r="U83" s="48"/>
      <c r="V83" s="48"/>
      <c r="W83" s="48"/>
      <c r="X83" s="48"/>
      <c r="Y83" s="48"/>
      <c r="Z83" s="48"/>
      <c r="AA83" s="48"/>
    </row>
    <row r="84" spans="1:27" s="40" customFormat="1" ht="15" customHeight="1" x14ac:dyDescent="0.25">
      <c r="A84" s="73">
        <f t="shared" si="3"/>
        <v>2018</v>
      </c>
      <c r="B84" s="138">
        <f t="shared" ref="B84:S84" si="31">IF(B48="-",B120,IF(B120="-",-B48,IF(AND(B48="-",B120="-"),"-",IF(B120=B48,"-",IF(OR(B48=".",B120="."),".",B120-B48)))))</f>
        <v>75</v>
      </c>
      <c r="C84" s="138" t="str">
        <f t="shared" si="31"/>
        <v>-</v>
      </c>
      <c r="D84" s="138" t="str">
        <f t="shared" si="31"/>
        <v>-</v>
      </c>
      <c r="E84" s="138" t="str">
        <f t="shared" si="31"/>
        <v>-</v>
      </c>
      <c r="F84" s="138" t="str">
        <f t="shared" si="31"/>
        <v>-</v>
      </c>
      <c r="G84" s="138" t="str">
        <f t="shared" si="31"/>
        <v>-</v>
      </c>
      <c r="H84" s="138" t="str">
        <f t="shared" si="31"/>
        <v>-</v>
      </c>
      <c r="I84" s="138" t="str">
        <f t="shared" si="31"/>
        <v>-</v>
      </c>
      <c r="J84" s="138" t="str">
        <f t="shared" si="31"/>
        <v>-</v>
      </c>
      <c r="K84" s="138" t="str">
        <f t="shared" si="31"/>
        <v>-</v>
      </c>
      <c r="L84" s="138" t="str">
        <f t="shared" si="31"/>
        <v>-</v>
      </c>
      <c r="M84" s="138" t="str">
        <f t="shared" si="31"/>
        <v>-</v>
      </c>
      <c r="N84" s="138" t="str">
        <f t="shared" si="31"/>
        <v>-</v>
      </c>
      <c r="O84" s="138" t="str">
        <f t="shared" si="31"/>
        <v>-</v>
      </c>
      <c r="P84" s="138">
        <f t="shared" si="31"/>
        <v>66</v>
      </c>
      <c r="Q84" s="138" t="str">
        <f t="shared" si="31"/>
        <v>-</v>
      </c>
      <c r="R84" s="138">
        <f t="shared" si="31"/>
        <v>9</v>
      </c>
      <c r="S84" s="138" t="str">
        <f t="shared" si="31"/>
        <v>-</v>
      </c>
      <c r="T84" s="73">
        <f t="shared" si="5"/>
        <v>2018</v>
      </c>
      <c r="U84" s="48"/>
      <c r="V84" s="48"/>
      <c r="W84" s="48"/>
      <c r="X84" s="48"/>
      <c r="Y84" s="48"/>
      <c r="Z84" s="48"/>
      <c r="AA84" s="48"/>
    </row>
    <row r="85" spans="1:27" s="40" customFormat="1" ht="15" customHeight="1" x14ac:dyDescent="0.25">
      <c r="A85" s="73">
        <f t="shared" si="3"/>
        <v>2019</v>
      </c>
      <c r="B85" s="138">
        <f t="shared" ref="B85:S85" si="32">IF(B49="-",B121,IF(B121="-",-B49,IF(AND(B49="-",B121="-"),"-",IF(B121=B49,"-",IF(OR(B49=".",B121="."),".",B121-B49)))))</f>
        <v>-428</v>
      </c>
      <c r="C85" s="138">
        <f t="shared" si="32"/>
        <v>1155</v>
      </c>
      <c r="D85" s="138">
        <f t="shared" si="32"/>
        <v>1154</v>
      </c>
      <c r="E85" s="138">
        <f t="shared" si="32"/>
        <v>1154</v>
      </c>
      <c r="F85" s="138" t="str">
        <f t="shared" si="32"/>
        <v>-</v>
      </c>
      <c r="G85" s="138" t="str">
        <f t="shared" si="32"/>
        <v>-</v>
      </c>
      <c r="H85" s="138" t="str">
        <f t="shared" si="32"/>
        <v>-</v>
      </c>
      <c r="I85" s="138" t="str">
        <f t="shared" si="32"/>
        <v>-</v>
      </c>
      <c r="J85" s="138" t="str">
        <f t="shared" si="32"/>
        <v>-</v>
      </c>
      <c r="K85" s="138" t="str">
        <f t="shared" si="32"/>
        <v>-</v>
      </c>
      <c r="L85" s="138" t="str">
        <f t="shared" si="32"/>
        <v>-</v>
      </c>
      <c r="M85" s="138" t="str">
        <f t="shared" si="32"/>
        <v>-</v>
      </c>
      <c r="N85" s="138" t="str">
        <f t="shared" si="32"/>
        <v>-</v>
      </c>
      <c r="O85" s="138">
        <f t="shared" si="32"/>
        <v>-453</v>
      </c>
      <c r="P85" s="138">
        <f t="shared" si="32"/>
        <v>-352</v>
      </c>
      <c r="Q85" s="138" t="str">
        <f t="shared" si="32"/>
        <v>-</v>
      </c>
      <c r="R85" s="138">
        <f t="shared" si="32"/>
        <v>-777</v>
      </c>
      <c r="S85" s="138" t="str">
        <f t="shared" si="32"/>
        <v>-</v>
      </c>
      <c r="T85" s="73">
        <f t="shared" si="5"/>
        <v>2019</v>
      </c>
      <c r="U85" s="48"/>
      <c r="V85" s="48"/>
      <c r="W85" s="48"/>
      <c r="X85" s="48"/>
      <c r="Y85" s="48"/>
      <c r="Z85" s="48"/>
      <c r="AA85" s="48"/>
    </row>
    <row r="86" spans="1:27" s="40" customFormat="1" ht="15" customHeight="1" x14ac:dyDescent="0.25">
      <c r="A86" s="73">
        <f t="shared" si="3"/>
        <v>2020</v>
      </c>
      <c r="B86" s="138">
        <f t="shared" ref="B86:S86" si="33">IF(B50="-",B122,IF(B122="-",-B50,IF(AND(B50="-",B122="-"),"-",IF(B122=B50,"-",IF(OR(B50=".",B122="."),".",B122-B50)))))</f>
        <v>2492</v>
      </c>
      <c r="C86" s="138" t="str">
        <f t="shared" si="33"/>
        <v>-</v>
      </c>
      <c r="D86" s="138" t="str">
        <f t="shared" si="33"/>
        <v>-</v>
      </c>
      <c r="E86" s="138" t="str">
        <f t="shared" si="33"/>
        <v>-</v>
      </c>
      <c r="F86" s="138" t="str">
        <f t="shared" si="33"/>
        <v>-</v>
      </c>
      <c r="G86" s="138" t="str">
        <f t="shared" si="33"/>
        <v>-</v>
      </c>
      <c r="H86" s="138" t="str">
        <f t="shared" si="33"/>
        <v>-</v>
      </c>
      <c r="I86" s="138" t="str">
        <f t="shared" si="33"/>
        <v>-</v>
      </c>
      <c r="J86" s="138">
        <f t="shared" si="33"/>
        <v>2812</v>
      </c>
      <c r="K86" s="138" t="str">
        <f t="shared" si="33"/>
        <v>-</v>
      </c>
      <c r="L86" s="138" t="str">
        <f t="shared" si="33"/>
        <v>-</v>
      </c>
      <c r="M86" s="138" t="str">
        <f t="shared" si="33"/>
        <v>-</v>
      </c>
      <c r="N86" s="138">
        <f t="shared" si="33"/>
        <v>2812</v>
      </c>
      <c r="O86" s="138" t="str">
        <f t="shared" si="33"/>
        <v>-</v>
      </c>
      <c r="P86" s="138">
        <f t="shared" si="33"/>
        <v>-7</v>
      </c>
      <c r="Q86" s="138" t="str">
        <f t="shared" si="33"/>
        <v>-</v>
      </c>
      <c r="R86" s="138">
        <f t="shared" si="33"/>
        <v>-313</v>
      </c>
      <c r="S86" s="138" t="str">
        <f t="shared" si="33"/>
        <v>-</v>
      </c>
      <c r="T86" s="73">
        <f t="shared" si="5"/>
        <v>2020</v>
      </c>
      <c r="U86" s="48"/>
      <c r="V86" s="48"/>
      <c r="W86" s="48"/>
      <c r="X86" s="48"/>
      <c r="Y86" s="48"/>
      <c r="Z86" s="48"/>
      <c r="AA86" s="48"/>
    </row>
    <row r="87" spans="1:27" s="40" customFormat="1" ht="15" customHeight="1" x14ac:dyDescent="0.25">
      <c r="A87" s="73">
        <f t="shared" si="3"/>
        <v>2021</v>
      </c>
      <c r="B87" s="138">
        <f t="shared" ref="B87:S87" si="34">IF(B51="-",B123,IF(B123="-",-B51,IF(AND(B51="-",B123="-"),"-",IF(B123=B51,"-",IF(OR(B51=".",B123="."),".",B123-B51)))))</f>
        <v>1688</v>
      </c>
      <c r="C87" s="138" t="str">
        <f t="shared" si="34"/>
        <v>-</v>
      </c>
      <c r="D87" s="138" t="str">
        <f t="shared" si="34"/>
        <v>-</v>
      </c>
      <c r="E87" s="138" t="str">
        <f t="shared" si="34"/>
        <v>-</v>
      </c>
      <c r="F87" s="138" t="str">
        <f t="shared" si="34"/>
        <v>-</v>
      </c>
      <c r="G87" s="138" t="str">
        <f t="shared" si="34"/>
        <v>-</v>
      </c>
      <c r="H87" s="138" t="str">
        <f t="shared" si="34"/>
        <v>-</v>
      </c>
      <c r="I87" s="138" t="str">
        <f t="shared" si="34"/>
        <v>-</v>
      </c>
      <c r="J87" s="138" t="str">
        <f t="shared" si="34"/>
        <v>-</v>
      </c>
      <c r="K87" s="138" t="str">
        <f t="shared" si="34"/>
        <v>-</v>
      </c>
      <c r="L87" s="138" t="str">
        <f t="shared" si="34"/>
        <v>-</v>
      </c>
      <c r="M87" s="138" t="str">
        <f t="shared" si="34"/>
        <v>-</v>
      </c>
      <c r="N87" s="138" t="str">
        <f t="shared" si="34"/>
        <v>-</v>
      </c>
      <c r="O87" s="138" t="str">
        <f t="shared" si="34"/>
        <v>-</v>
      </c>
      <c r="P87" s="138">
        <f t="shared" si="34"/>
        <v>5</v>
      </c>
      <c r="Q87" s="138" t="str">
        <f t="shared" si="34"/>
        <v>-</v>
      </c>
      <c r="R87" s="138">
        <f t="shared" si="34"/>
        <v>1683</v>
      </c>
      <c r="S87" s="138" t="str">
        <f t="shared" si="34"/>
        <v>-</v>
      </c>
      <c r="T87" s="73">
        <f t="shared" si="5"/>
        <v>2021</v>
      </c>
      <c r="U87" s="48"/>
      <c r="V87" s="48"/>
      <c r="W87" s="48"/>
      <c r="X87" s="48"/>
      <c r="Y87" s="48"/>
      <c r="Z87" s="48"/>
      <c r="AA87" s="48"/>
    </row>
    <row r="88" spans="1:27" s="40" customFormat="1" ht="15" customHeight="1" x14ac:dyDescent="0.25">
      <c r="A88" s="73">
        <f t="shared" si="3"/>
        <v>2022</v>
      </c>
      <c r="B88" s="138">
        <f t="shared" ref="B88:S88" si="35">IF(B52="-",B124,IF(B124="-",-B52,IF(AND(B52="-",B124="-"),"-",IF(B124=B52,"-",IF(OR(B52=".",B124="."),".",B124-B52)))))</f>
        <v>1320</v>
      </c>
      <c r="C88" s="138" t="str">
        <f t="shared" si="35"/>
        <v>-</v>
      </c>
      <c r="D88" s="138" t="str">
        <f t="shared" si="35"/>
        <v>-</v>
      </c>
      <c r="E88" s="138" t="str">
        <f t="shared" si="35"/>
        <v>-</v>
      </c>
      <c r="F88" s="138" t="str">
        <f t="shared" si="35"/>
        <v>-</v>
      </c>
      <c r="G88" s="138" t="str">
        <f t="shared" si="35"/>
        <v>-</v>
      </c>
      <c r="H88" s="138" t="str">
        <f t="shared" si="35"/>
        <v>-</v>
      </c>
      <c r="I88" s="138" t="str">
        <f t="shared" si="35"/>
        <v>-</v>
      </c>
      <c r="J88" s="138" t="str">
        <f t="shared" si="35"/>
        <v>-</v>
      </c>
      <c r="K88" s="138" t="str">
        <f t="shared" si="35"/>
        <v>-</v>
      </c>
      <c r="L88" s="138" t="str">
        <f t="shared" si="35"/>
        <v>-</v>
      </c>
      <c r="M88" s="138" t="str">
        <f t="shared" si="35"/>
        <v>-</v>
      </c>
      <c r="N88" s="138" t="str">
        <f t="shared" si="35"/>
        <v>-</v>
      </c>
      <c r="O88" s="138" t="str">
        <f t="shared" si="35"/>
        <v>-</v>
      </c>
      <c r="P88" s="138">
        <f t="shared" si="35"/>
        <v>1281</v>
      </c>
      <c r="Q88" s="138" t="str">
        <f t="shared" si="35"/>
        <v>-</v>
      </c>
      <c r="R88" s="138">
        <f t="shared" si="35"/>
        <v>40</v>
      </c>
      <c r="S88" s="138" t="str">
        <f t="shared" si="35"/>
        <v>-</v>
      </c>
      <c r="T88" s="73">
        <f t="shared" si="5"/>
        <v>2022</v>
      </c>
      <c r="U88" s="48"/>
      <c r="V88" s="48"/>
      <c r="W88" s="48"/>
      <c r="X88" s="48"/>
      <c r="Y88" s="48"/>
      <c r="Z88" s="48"/>
      <c r="AA88" s="48"/>
    </row>
    <row r="89" spans="1:27" s="40" customFormat="1" ht="15" customHeight="1" x14ac:dyDescent="0.25">
      <c r="A89" s="73">
        <f t="shared" si="3"/>
        <v>2023</v>
      </c>
      <c r="B89" s="138">
        <f t="shared" ref="B89:S89" si="36">IF(B53="-",B125,IF(B125="-",-B53,IF(AND(B53="-",B125="-"),"-",IF(B125=B53,"-",IF(OR(B53=".",B125="."),".",B125-B53)))))</f>
        <v>-543</v>
      </c>
      <c r="C89" s="138">
        <f t="shared" si="36"/>
        <v>-6241</v>
      </c>
      <c r="D89" s="138">
        <f t="shared" si="36"/>
        <v>-6688</v>
      </c>
      <c r="E89" s="138">
        <f t="shared" si="36"/>
        <v>-6688</v>
      </c>
      <c r="F89" s="138" t="str">
        <f t="shared" si="36"/>
        <v>-</v>
      </c>
      <c r="G89" s="138">
        <f t="shared" si="36"/>
        <v>447</v>
      </c>
      <c r="H89" s="138">
        <f t="shared" si="36"/>
        <v>447</v>
      </c>
      <c r="I89" s="138" t="str">
        <f t="shared" si="36"/>
        <v>-</v>
      </c>
      <c r="J89" s="138" t="str">
        <f t="shared" si="36"/>
        <v>-</v>
      </c>
      <c r="K89" s="138" t="str">
        <f t="shared" si="36"/>
        <v>-</v>
      </c>
      <c r="L89" s="138" t="str">
        <f t="shared" si="36"/>
        <v>-</v>
      </c>
      <c r="M89" s="138" t="str">
        <f t="shared" si="36"/>
        <v>-</v>
      </c>
      <c r="N89" s="138" t="str">
        <f t="shared" si="36"/>
        <v>-</v>
      </c>
      <c r="O89" s="138">
        <f t="shared" si="36"/>
        <v>1757</v>
      </c>
      <c r="P89" s="138">
        <f t="shared" si="36"/>
        <v>4292</v>
      </c>
      <c r="Q89" s="138" t="str">
        <f t="shared" si="36"/>
        <v>-</v>
      </c>
      <c r="R89" s="138">
        <f t="shared" si="36"/>
        <v>-351</v>
      </c>
      <c r="S89" s="138" t="str">
        <f t="shared" si="36"/>
        <v>-</v>
      </c>
      <c r="T89" s="73">
        <f t="shared" si="5"/>
        <v>2023</v>
      </c>
      <c r="U89" s="48"/>
      <c r="V89" s="48"/>
      <c r="W89" s="48"/>
      <c r="X89" s="48"/>
      <c r="Y89" s="48"/>
      <c r="Z89" s="48"/>
      <c r="AA89" s="48"/>
    </row>
    <row r="90" spans="1:27" s="50" customFormat="1" ht="15" customHeight="1" x14ac:dyDescent="0.2">
      <c r="A90" s="73"/>
      <c r="B90" s="41"/>
      <c r="C90" s="42"/>
      <c r="D90" s="42"/>
      <c r="E90" s="42"/>
      <c r="F90" s="42"/>
      <c r="G90" s="42"/>
      <c r="H90" s="42"/>
      <c r="I90" s="42"/>
      <c r="J90" s="42"/>
      <c r="K90" s="42"/>
      <c r="L90" s="42"/>
      <c r="M90" s="42"/>
      <c r="N90" s="42"/>
      <c r="O90" s="42"/>
      <c r="P90" s="42"/>
      <c r="Q90" s="42"/>
      <c r="R90" s="42"/>
      <c r="S90" s="49"/>
      <c r="T90" s="73"/>
    </row>
    <row r="91" spans="1:27" s="38" customFormat="1" ht="15" customHeight="1" x14ac:dyDescent="0.25">
      <c r="A91" s="73"/>
      <c r="B91" s="179" t="s">
        <v>435</v>
      </c>
      <c r="C91" s="180"/>
      <c r="D91" s="180"/>
      <c r="E91" s="180"/>
      <c r="F91" s="180"/>
      <c r="G91" s="180"/>
      <c r="H91" s="180"/>
      <c r="I91" s="180"/>
      <c r="J91" s="180"/>
      <c r="K91" s="180"/>
      <c r="L91" s="180"/>
      <c r="M91" s="180"/>
      <c r="N91" s="180"/>
      <c r="O91" s="180"/>
      <c r="P91" s="180"/>
      <c r="Q91" s="180"/>
      <c r="R91" s="180"/>
      <c r="S91" s="181"/>
      <c r="T91" s="73"/>
    </row>
    <row r="92" spans="1:27" s="26" customFormat="1" ht="15" customHeight="1" x14ac:dyDescent="0.2">
      <c r="A92" s="72"/>
      <c r="B92" s="33" t="s">
        <v>236</v>
      </c>
      <c r="C92" s="31" t="s">
        <v>307</v>
      </c>
      <c r="D92" s="31" t="s">
        <v>308</v>
      </c>
      <c r="E92" s="31" t="s">
        <v>309</v>
      </c>
      <c r="F92" s="31" t="s">
        <v>310</v>
      </c>
      <c r="G92" s="31" t="s">
        <v>311</v>
      </c>
      <c r="H92" s="31" t="s">
        <v>312</v>
      </c>
      <c r="I92" s="31" t="s">
        <v>313</v>
      </c>
      <c r="J92" s="31" t="s">
        <v>314</v>
      </c>
      <c r="K92" s="31" t="s">
        <v>315</v>
      </c>
      <c r="L92" s="31" t="s">
        <v>316</v>
      </c>
      <c r="M92" s="31" t="s">
        <v>317</v>
      </c>
      <c r="N92" s="31" t="s">
        <v>318</v>
      </c>
      <c r="O92" s="31" t="s">
        <v>319</v>
      </c>
      <c r="P92" s="31" t="s">
        <v>320</v>
      </c>
      <c r="Q92" s="31" t="s">
        <v>321</v>
      </c>
      <c r="R92" s="31" t="s">
        <v>322</v>
      </c>
      <c r="S92" s="32" t="s">
        <v>323</v>
      </c>
      <c r="T92" s="72" t="s">
        <v>64</v>
      </c>
    </row>
    <row r="93" spans="1:27" s="48" customFormat="1" ht="15" customHeight="1" x14ac:dyDescent="0.25">
      <c r="A93" s="73">
        <v>1991</v>
      </c>
      <c r="B93" s="138">
        <v>32044</v>
      </c>
      <c r="C93" s="138">
        <v>14208</v>
      </c>
      <c r="D93" s="138">
        <v>14488</v>
      </c>
      <c r="E93" s="138">
        <v>11536</v>
      </c>
      <c r="F93" s="138">
        <v>2953</v>
      </c>
      <c r="G93" s="138">
        <v>-281</v>
      </c>
      <c r="H93" s="138">
        <v>-72</v>
      </c>
      <c r="I93" s="138">
        <v>-208</v>
      </c>
      <c r="J93" s="138">
        <v>2781</v>
      </c>
      <c r="K93" s="138">
        <v>7743</v>
      </c>
      <c r="L93" s="138">
        <v>10565</v>
      </c>
      <c r="M93" s="138">
        <v>-2822</v>
      </c>
      <c r="N93" s="138">
        <v>-4962</v>
      </c>
      <c r="O93" s="138">
        <v>2259</v>
      </c>
      <c r="P93" s="138">
        <v>1499</v>
      </c>
      <c r="Q93" s="138">
        <v>43</v>
      </c>
      <c r="R93" s="138">
        <v>11253</v>
      </c>
      <c r="S93" s="138">
        <v>3</v>
      </c>
      <c r="T93" s="73">
        <f t="shared" si="2"/>
        <v>1991</v>
      </c>
    </row>
    <row r="94" spans="1:27" s="48" customFormat="1" ht="15" customHeight="1" x14ac:dyDescent="0.25">
      <c r="A94" s="73">
        <v>1992</v>
      </c>
      <c r="B94" s="138">
        <v>48593</v>
      </c>
      <c r="C94" s="138">
        <v>4648</v>
      </c>
      <c r="D94" s="138">
        <v>5608</v>
      </c>
      <c r="E94" s="138">
        <v>1970</v>
      </c>
      <c r="F94" s="138">
        <v>3637</v>
      </c>
      <c r="G94" s="138">
        <v>-960</v>
      </c>
      <c r="H94" s="138">
        <v>465</v>
      </c>
      <c r="I94" s="138">
        <v>-1424</v>
      </c>
      <c r="J94" s="138">
        <v>29985</v>
      </c>
      <c r="K94" s="138">
        <v>37552</v>
      </c>
      <c r="L94" s="138">
        <v>25653</v>
      </c>
      <c r="M94" s="138">
        <v>11899</v>
      </c>
      <c r="N94" s="138">
        <v>-7566</v>
      </c>
      <c r="O94" s="138">
        <v>-544</v>
      </c>
      <c r="P94" s="138">
        <v>1478</v>
      </c>
      <c r="Q94" s="138">
        <v>-84</v>
      </c>
      <c r="R94" s="138">
        <v>13109</v>
      </c>
      <c r="S94" s="138">
        <v>3</v>
      </c>
      <c r="T94" s="73">
        <f t="shared" si="2"/>
        <v>1992</v>
      </c>
    </row>
    <row r="95" spans="1:27" s="48" customFormat="1" ht="15" customHeight="1" x14ac:dyDescent="0.25">
      <c r="A95" s="73">
        <v>1993</v>
      </c>
      <c r="B95" s="138">
        <v>48477</v>
      </c>
      <c r="C95" s="138">
        <v>6017</v>
      </c>
      <c r="D95" s="138">
        <v>3782</v>
      </c>
      <c r="E95" s="138">
        <v>-455</v>
      </c>
      <c r="F95" s="138">
        <v>4237</v>
      </c>
      <c r="G95" s="138">
        <v>2235</v>
      </c>
      <c r="H95" s="138">
        <v>421</v>
      </c>
      <c r="I95" s="138">
        <v>1814</v>
      </c>
      <c r="J95" s="138">
        <v>28653</v>
      </c>
      <c r="K95" s="138">
        <v>30012</v>
      </c>
      <c r="L95" s="138">
        <v>10399</v>
      </c>
      <c r="M95" s="138">
        <v>19613</v>
      </c>
      <c r="N95" s="138">
        <v>-1359</v>
      </c>
      <c r="O95" s="138">
        <v>-975</v>
      </c>
      <c r="P95" s="138">
        <v>1858</v>
      </c>
      <c r="Q95" s="138">
        <v>57</v>
      </c>
      <c r="R95" s="138">
        <v>12867</v>
      </c>
      <c r="S95" s="138">
        <v>0</v>
      </c>
      <c r="T95" s="73">
        <f t="shared" si="2"/>
        <v>1993</v>
      </c>
    </row>
    <row r="96" spans="1:27" s="48" customFormat="1" ht="15" customHeight="1" x14ac:dyDescent="0.25">
      <c r="A96" s="73">
        <v>1994</v>
      </c>
      <c r="B96" s="138">
        <v>79032</v>
      </c>
      <c r="C96" s="138">
        <v>-481</v>
      </c>
      <c r="D96" s="138">
        <v>-740</v>
      </c>
      <c r="E96" s="138">
        <v>248</v>
      </c>
      <c r="F96" s="138">
        <v>-988</v>
      </c>
      <c r="G96" s="138">
        <v>260</v>
      </c>
      <c r="H96" s="138">
        <v>1073</v>
      </c>
      <c r="I96" s="138">
        <v>-814</v>
      </c>
      <c r="J96" s="138">
        <v>55261</v>
      </c>
      <c r="K96" s="138">
        <v>57050</v>
      </c>
      <c r="L96" s="138">
        <v>37778</v>
      </c>
      <c r="M96" s="138">
        <v>19272</v>
      </c>
      <c r="N96" s="138">
        <v>-1790</v>
      </c>
      <c r="O96" s="138">
        <v>5997</v>
      </c>
      <c r="P96" s="138">
        <v>2073</v>
      </c>
      <c r="Q96" s="138">
        <v>492</v>
      </c>
      <c r="R96" s="138">
        <v>15690</v>
      </c>
      <c r="S96" s="138">
        <v>0</v>
      </c>
      <c r="T96" s="73">
        <f t="shared" si="2"/>
        <v>1994</v>
      </c>
    </row>
    <row r="97" spans="1:20" s="48" customFormat="1" ht="15" customHeight="1" x14ac:dyDescent="0.25">
      <c r="A97" s="73">
        <v>1995</v>
      </c>
      <c r="B97" s="138">
        <v>88228</v>
      </c>
      <c r="C97" s="138">
        <v>8532</v>
      </c>
      <c r="D97" s="138">
        <v>7616</v>
      </c>
      <c r="E97" s="138">
        <v>7083</v>
      </c>
      <c r="F97" s="138">
        <v>534</v>
      </c>
      <c r="G97" s="138">
        <v>916</v>
      </c>
      <c r="H97" s="138">
        <v>-260</v>
      </c>
      <c r="I97" s="138">
        <v>1175</v>
      </c>
      <c r="J97" s="138">
        <v>59588</v>
      </c>
      <c r="K97" s="138">
        <v>61503</v>
      </c>
      <c r="L97" s="138">
        <v>30598</v>
      </c>
      <c r="M97" s="138">
        <v>30905</v>
      </c>
      <c r="N97" s="138">
        <v>-1914</v>
      </c>
      <c r="O97" s="138">
        <v>3202</v>
      </c>
      <c r="P97" s="138">
        <v>2342</v>
      </c>
      <c r="Q97" s="138">
        <v>-456</v>
      </c>
      <c r="R97" s="138">
        <v>15018</v>
      </c>
      <c r="S97" s="138">
        <v>0</v>
      </c>
      <c r="T97" s="73">
        <f t="shared" si="2"/>
        <v>1995</v>
      </c>
    </row>
    <row r="98" spans="1:20" s="48" customFormat="1" ht="15" customHeight="1" x14ac:dyDescent="0.25">
      <c r="A98" s="73">
        <v>1996</v>
      </c>
      <c r="B98" s="138">
        <v>50235</v>
      </c>
      <c r="C98" s="138">
        <v>2087</v>
      </c>
      <c r="D98" s="138">
        <v>1226</v>
      </c>
      <c r="E98" s="138">
        <v>787</v>
      </c>
      <c r="F98" s="138">
        <v>440</v>
      </c>
      <c r="G98" s="138">
        <v>861</v>
      </c>
      <c r="H98" s="138">
        <v>-269</v>
      </c>
      <c r="I98" s="138">
        <v>1130</v>
      </c>
      <c r="J98" s="138">
        <v>27443</v>
      </c>
      <c r="K98" s="138">
        <v>28349</v>
      </c>
      <c r="L98" s="138">
        <v>8408</v>
      </c>
      <c r="M98" s="138">
        <v>19941</v>
      </c>
      <c r="N98" s="138">
        <v>-907</v>
      </c>
      <c r="O98" s="138">
        <v>1541</v>
      </c>
      <c r="P98" s="138">
        <v>4700</v>
      </c>
      <c r="Q98" s="138">
        <v>6</v>
      </c>
      <c r="R98" s="138">
        <v>14456</v>
      </c>
      <c r="S98" s="138">
        <v>-1</v>
      </c>
      <c r="T98" s="73">
        <f t="shared" si="2"/>
        <v>1996</v>
      </c>
    </row>
    <row r="99" spans="1:20" s="48" customFormat="1" ht="15" customHeight="1" x14ac:dyDescent="0.25">
      <c r="A99" s="73">
        <v>1997</v>
      </c>
      <c r="B99" s="138">
        <v>129293</v>
      </c>
      <c r="C99" s="138">
        <v>731</v>
      </c>
      <c r="D99" s="138">
        <v>4183</v>
      </c>
      <c r="E99" s="138">
        <v>3823</v>
      </c>
      <c r="F99" s="138">
        <v>360</v>
      </c>
      <c r="G99" s="138">
        <v>-3452</v>
      </c>
      <c r="H99" s="138">
        <v>307</v>
      </c>
      <c r="I99" s="138">
        <v>-3759</v>
      </c>
      <c r="J99" s="138">
        <v>104119</v>
      </c>
      <c r="K99" s="138">
        <v>104448</v>
      </c>
      <c r="L99" s="138">
        <v>79137</v>
      </c>
      <c r="M99" s="138">
        <v>25311</v>
      </c>
      <c r="N99" s="138">
        <v>-329</v>
      </c>
      <c r="O99" s="138">
        <v>4078</v>
      </c>
      <c r="P99" s="138">
        <v>4829</v>
      </c>
      <c r="Q99" s="138">
        <v>-366</v>
      </c>
      <c r="R99" s="138">
        <v>15901</v>
      </c>
      <c r="S99" s="138">
        <v>1</v>
      </c>
      <c r="T99" s="73">
        <f t="shared" si="2"/>
        <v>1997</v>
      </c>
    </row>
    <row r="100" spans="1:20" s="48" customFormat="1" ht="15" customHeight="1" x14ac:dyDescent="0.25">
      <c r="A100" s="73">
        <v>1998</v>
      </c>
      <c r="B100" s="138">
        <v>170313</v>
      </c>
      <c r="C100" s="138">
        <v>7562</v>
      </c>
      <c r="D100" s="138">
        <v>10306</v>
      </c>
      <c r="E100" s="138">
        <v>2172</v>
      </c>
      <c r="F100" s="138">
        <v>8134</v>
      </c>
      <c r="G100" s="138">
        <v>-2744</v>
      </c>
      <c r="H100" s="138">
        <v>1490</v>
      </c>
      <c r="I100" s="138">
        <v>-4233</v>
      </c>
      <c r="J100" s="138">
        <v>144709</v>
      </c>
      <c r="K100" s="138">
        <v>142874</v>
      </c>
      <c r="L100" s="138">
        <v>111547</v>
      </c>
      <c r="M100" s="138">
        <v>31327</v>
      </c>
      <c r="N100" s="138">
        <v>1835</v>
      </c>
      <c r="O100" s="138">
        <v>-1212</v>
      </c>
      <c r="P100" s="138">
        <v>3461</v>
      </c>
      <c r="Q100" s="138">
        <v>-19</v>
      </c>
      <c r="R100" s="138">
        <v>15811</v>
      </c>
      <c r="S100" s="138">
        <v>-73</v>
      </c>
      <c r="T100" s="73">
        <f t="shared" si="2"/>
        <v>1998</v>
      </c>
    </row>
    <row r="101" spans="1:20" s="48" customFormat="1" ht="15" customHeight="1" x14ac:dyDescent="0.25">
      <c r="A101" s="73">
        <v>1999</v>
      </c>
      <c r="B101" s="138">
        <v>127486</v>
      </c>
      <c r="C101" s="138">
        <v>7915</v>
      </c>
      <c r="D101" s="138">
        <v>18157</v>
      </c>
      <c r="E101" s="138">
        <v>14304</v>
      </c>
      <c r="F101" s="138">
        <v>3853</v>
      </c>
      <c r="G101" s="138">
        <v>-10242</v>
      </c>
      <c r="H101" s="138">
        <v>-1937</v>
      </c>
      <c r="I101" s="138">
        <v>-8306</v>
      </c>
      <c r="J101" s="138">
        <v>93403</v>
      </c>
      <c r="K101" s="138">
        <v>95394</v>
      </c>
      <c r="L101" s="138">
        <v>60153</v>
      </c>
      <c r="M101" s="138">
        <v>35241</v>
      </c>
      <c r="N101" s="138">
        <v>-1991</v>
      </c>
      <c r="O101" s="138">
        <v>1268</v>
      </c>
      <c r="P101" s="138">
        <v>10080</v>
      </c>
      <c r="Q101" s="138">
        <v>-5</v>
      </c>
      <c r="R101" s="138">
        <v>14825</v>
      </c>
      <c r="S101" s="138">
        <v>1</v>
      </c>
      <c r="T101" s="73">
        <f t="shared" si="2"/>
        <v>1999</v>
      </c>
    </row>
    <row r="102" spans="1:20" s="48" customFormat="1" ht="15" customHeight="1" x14ac:dyDescent="0.25">
      <c r="A102" s="73">
        <v>2000</v>
      </c>
      <c r="B102" s="138">
        <v>149513</v>
      </c>
      <c r="C102" s="138">
        <v>2206</v>
      </c>
      <c r="D102" s="138">
        <v>3164</v>
      </c>
      <c r="E102" s="138">
        <v>-906</v>
      </c>
      <c r="F102" s="138">
        <v>4070</v>
      </c>
      <c r="G102" s="138">
        <v>-958</v>
      </c>
      <c r="H102" s="138">
        <v>-586</v>
      </c>
      <c r="I102" s="138">
        <v>-372</v>
      </c>
      <c r="J102" s="138">
        <v>115707</v>
      </c>
      <c r="K102" s="138">
        <v>115294</v>
      </c>
      <c r="L102" s="138">
        <v>99629</v>
      </c>
      <c r="M102" s="138">
        <v>15665</v>
      </c>
      <c r="N102" s="138">
        <v>414</v>
      </c>
      <c r="O102" s="138">
        <v>6324</v>
      </c>
      <c r="P102" s="138">
        <v>8452</v>
      </c>
      <c r="Q102" s="138">
        <v>350</v>
      </c>
      <c r="R102" s="138">
        <v>16474</v>
      </c>
      <c r="S102" s="138">
        <v>0</v>
      </c>
      <c r="T102" s="73">
        <f t="shared" si="2"/>
        <v>2000</v>
      </c>
    </row>
    <row r="103" spans="1:20" s="48" customFormat="1" ht="15" customHeight="1" x14ac:dyDescent="0.25">
      <c r="A103" s="73">
        <v>2001</v>
      </c>
      <c r="B103" s="138">
        <v>97389</v>
      </c>
      <c r="C103" s="138">
        <v>6017</v>
      </c>
      <c r="D103" s="138">
        <v>6398</v>
      </c>
      <c r="E103" s="138">
        <v>-5380</v>
      </c>
      <c r="F103" s="138">
        <v>11778</v>
      </c>
      <c r="G103" s="138">
        <v>-381</v>
      </c>
      <c r="H103" s="138">
        <v>-164</v>
      </c>
      <c r="I103" s="138">
        <v>-217</v>
      </c>
      <c r="J103" s="138">
        <v>56972</v>
      </c>
      <c r="K103" s="138">
        <v>54341</v>
      </c>
      <c r="L103" s="138">
        <v>49916</v>
      </c>
      <c r="M103" s="138">
        <v>4425</v>
      </c>
      <c r="N103" s="138">
        <v>2631</v>
      </c>
      <c r="O103" s="138">
        <v>3755</v>
      </c>
      <c r="P103" s="138">
        <v>16839</v>
      </c>
      <c r="Q103" s="138">
        <v>26</v>
      </c>
      <c r="R103" s="138">
        <v>13780</v>
      </c>
      <c r="S103" s="138">
        <v>-3</v>
      </c>
      <c r="T103" s="73">
        <f t="shared" si="2"/>
        <v>2001</v>
      </c>
    </row>
    <row r="104" spans="1:20" s="48" customFormat="1" ht="15" customHeight="1" x14ac:dyDescent="0.25">
      <c r="A104" s="73">
        <v>2002</v>
      </c>
      <c r="B104" s="138">
        <v>70153</v>
      </c>
      <c r="C104" s="138">
        <v>846</v>
      </c>
      <c r="D104" s="138">
        <v>828</v>
      </c>
      <c r="E104" s="138">
        <v>-4486</v>
      </c>
      <c r="F104" s="138">
        <v>5314</v>
      </c>
      <c r="G104" s="138">
        <v>19</v>
      </c>
      <c r="H104" s="138">
        <v>144</v>
      </c>
      <c r="I104" s="138">
        <v>-125</v>
      </c>
      <c r="J104" s="138">
        <v>47068</v>
      </c>
      <c r="K104" s="138">
        <v>28453</v>
      </c>
      <c r="L104" s="138">
        <v>10075</v>
      </c>
      <c r="M104" s="138">
        <v>18379</v>
      </c>
      <c r="N104" s="138">
        <v>18615</v>
      </c>
      <c r="O104" s="138">
        <v>140</v>
      </c>
      <c r="P104" s="138">
        <v>9945</v>
      </c>
      <c r="Q104" s="138">
        <v>92</v>
      </c>
      <c r="R104" s="138">
        <v>12062</v>
      </c>
      <c r="S104" s="138">
        <v>0</v>
      </c>
      <c r="T104" s="73">
        <f t="shared" si="2"/>
        <v>2002</v>
      </c>
    </row>
    <row r="105" spans="1:20" s="48" customFormat="1" ht="15" customHeight="1" x14ac:dyDescent="0.25">
      <c r="A105" s="73">
        <v>2003</v>
      </c>
      <c r="B105" s="138">
        <v>52058</v>
      </c>
      <c r="C105" s="138">
        <v>4615</v>
      </c>
      <c r="D105" s="138">
        <v>-124</v>
      </c>
      <c r="E105" s="138">
        <v>223</v>
      </c>
      <c r="F105" s="138">
        <v>-347</v>
      </c>
      <c r="G105" s="138">
        <v>4738</v>
      </c>
      <c r="H105" s="138">
        <v>-120</v>
      </c>
      <c r="I105" s="138">
        <v>4859</v>
      </c>
      <c r="J105" s="138">
        <v>28441</v>
      </c>
      <c r="K105" s="138">
        <v>10701</v>
      </c>
      <c r="L105" s="138">
        <v>16672</v>
      </c>
      <c r="M105" s="138">
        <v>-5972</v>
      </c>
      <c r="N105" s="138">
        <v>17741</v>
      </c>
      <c r="O105" s="138">
        <v>1638</v>
      </c>
      <c r="P105" s="138">
        <v>2652</v>
      </c>
      <c r="Q105" s="138">
        <v>72</v>
      </c>
      <c r="R105" s="138">
        <v>14640</v>
      </c>
      <c r="S105" s="138">
        <v>0</v>
      </c>
      <c r="T105" s="73">
        <f t="shared" si="2"/>
        <v>2003</v>
      </c>
    </row>
    <row r="106" spans="1:20" s="48" customFormat="1" ht="15" customHeight="1" x14ac:dyDescent="0.25">
      <c r="A106" s="73">
        <v>2004</v>
      </c>
      <c r="B106" s="138">
        <v>65687</v>
      </c>
      <c r="C106" s="138">
        <v>1364</v>
      </c>
      <c r="D106" s="138">
        <v>3846</v>
      </c>
      <c r="E106" s="138">
        <v>-2499</v>
      </c>
      <c r="F106" s="138">
        <v>6345</v>
      </c>
      <c r="G106" s="138">
        <v>-2482</v>
      </c>
      <c r="H106" s="138">
        <v>673</v>
      </c>
      <c r="I106" s="138">
        <v>-3155</v>
      </c>
      <c r="J106" s="138">
        <v>44081</v>
      </c>
      <c r="K106" s="138">
        <v>32294</v>
      </c>
      <c r="L106" s="138">
        <v>42422</v>
      </c>
      <c r="M106" s="138">
        <v>-10129</v>
      </c>
      <c r="N106" s="138">
        <v>11788</v>
      </c>
      <c r="O106" s="138">
        <v>3935</v>
      </c>
      <c r="P106" s="138">
        <v>1643</v>
      </c>
      <c r="Q106" s="138">
        <v>200</v>
      </c>
      <c r="R106" s="138">
        <v>14463</v>
      </c>
      <c r="S106" s="138">
        <v>43</v>
      </c>
      <c r="T106" s="73">
        <f t="shared" si="2"/>
        <v>2004</v>
      </c>
    </row>
    <row r="107" spans="1:20" s="48" customFormat="1" ht="15" customHeight="1" x14ac:dyDescent="0.25">
      <c r="A107" s="73">
        <v>2005</v>
      </c>
      <c r="B107" s="138">
        <v>103398</v>
      </c>
      <c r="C107" s="138">
        <v>26644</v>
      </c>
      <c r="D107" s="138">
        <v>22950</v>
      </c>
      <c r="E107" s="138">
        <v>4174</v>
      </c>
      <c r="F107" s="138">
        <v>18775</v>
      </c>
      <c r="G107" s="138">
        <v>3694</v>
      </c>
      <c r="H107" s="138">
        <v>1068</v>
      </c>
      <c r="I107" s="138">
        <v>2626</v>
      </c>
      <c r="J107" s="138">
        <v>42274</v>
      </c>
      <c r="K107" s="138">
        <v>22451</v>
      </c>
      <c r="L107" s="138">
        <v>32286</v>
      </c>
      <c r="M107" s="138">
        <v>-9836</v>
      </c>
      <c r="N107" s="138">
        <v>19823</v>
      </c>
      <c r="O107" s="138">
        <v>5636</v>
      </c>
      <c r="P107" s="138">
        <v>12345</v>
      </c>
      <c r="Q107" s="138">
        <v>203</v>
      </c>
      <c r="R107" s="138">
        <v>16295</v>
      </c>
      <c r="S107" s="138">
        <v>0</v>
      </c>
      <c r="T107" s="73">
        <f t="shared" si="2"/>
        <v>2005</v>
      </c>
    </row>
    <row r="108" spans="1:20" s="48" customFormat="1" ht="15" customHeight="1" x14ac:dyDescent="0.25">
      <c r="A108" s="73">
        <v>2006</v>
      </c>
      <c r="B108" s="138">
        <v>131011</v>
      </c>
      <c r="C108" s="138">
        <v>36229</v>
      </c>
      <c r="D108" s="138">
        <v>38036</v>
      </c>
      <c r="E108" s="138">
        <v>6400</v>
      </c>
      <c r="F108" s="138">
        <v>31636</v>
      </c>
      <c r="G108" s="138">
        <v>-1808</v>
      </c>
      <c r="H108" s="138">
        <v>-2642</v>
      </c>
      <c r="I108" s="138">
        <v>835</v>
      </c>
      <c r="J108" s="138">
        <v>77123</v>
      </c>
      <c r="K108" s="138">
        <v>57542</v>
      </c>
      <c r="L108" s="138">
        <v>72397</v>
      </c>
      <c r="M108" s="138">
        <v>-14855</v>
      </c>
      <c r="N108" s="138">
        <v>19582</v>
      </c>
      <c r="O108" s="138">
        <v>8308</v>
      </c>
      <c r="P108" s="138">
        <v>-7087</v>
      </c>
      <c r="Q108" s="138">
        <v>329</v>
      </c>
      <c r="R108" s="138">
        <v>16109</v>
      </c>
      <c r="S108" s="138">
        <v>2</v>
      </c>
      <c r="T108" s="73">
        <f t="shared" si="2"/>
        <v>2006</v>
      </c>
    </row>
    <row r="109" spans="1:20" s="48" customFormat="1" ht="15" customHeight="1" x14ac:dyDescent="0.25">
      <c r="A109" s="73">
        <v>2007</v>
      </c>
      <c r="B109" s="138">
        <v>170201</v>
      </c>
      <c r="C109" s="138">
        <v>30198</v>
      </c>
      <c r="D109" s="138">
        <v>32763</v>
      </c>
      <c r="E109" s="138">
        <v>11648</v>
      </c>
      <c r="F109" s="138">
        <v>21115</v>
      </c>
      <c r="G109" s="138">
        <v>-2564</v>
      </c>
      <c r="H109" s="138">
        <v>627</v>
      </c>
      <c r="I109" s="138">
        <v>-3191</v>
      </c>
      <c r="J109" s="138">
        <v>115215</v>
      </c>
      <c r="K109" s="138">
        <v>73097</v>
      </c>
      <c r="L109" s="138">
        <v>87413</v>
      </c>
      <c r="M109" s="138">
        <v>-14316</v>
      </c>
      <c r="N109" s="138">
        <v>42118</v>
      </c>
      <c r="O109" s="138">
        <v>11342</v>
      </c>
      <c r="P109" s="138">
        <v>-5041</v>
      </c>
      <c r="Q109" s="138">
        <v>730</v>
      </c>
      <c r="R109" s="138">
        <v>17757</v>
      </c>
      <c r="S109" s="138">
        <v>642</v>
      </c>
      <c r="T109" s="73">
        <f t="shared" si="2"/>
        <v>2007</v>
      </c>
    </row>
    <row r="110" spans="1:20" s="48" customFormat="1" ht="15" customHeight="1" x14ac:dyDescent="0.25">
      <c r="A110" s="73">
        <v>2008</v>
      </c>
      <c r="B110" s="138">
        <v>73489</v>
      </c>
      <c r="C110" s="138">
        <v>43912</v>
      </c>
      <c r="D110" s="138">
        <v>39420</v>
      </c>
      <c r="E110" s="138">
        <v>11953</v>
      </c>
      <c r="F110" s="138">
        <v>27467</v>
      </c>
      <c r="G110" s="138">
        <v>4491</v>
      </c>
      <c r="H110" s="138">
        <v>5652</v>
      </c>
      <c r="I110" s="138">
        <v>-1160</v>
      </c>
      <c r="J110" s="138">
        <v>1988</v>
      </c>
      <c r="K110" s="138">
        <v>-59484</v>
      </c>
      <c r="L110" s="138">
        <v>-70071</v>
      </c>
      <c r="M110" s="138">
        <v>10587</v>
      </c>
      <c r="N110" s="138">
        <v>61472</v>
      </c>
      <c r="O110" s="138">
        <v>6759</v>
      </c>
      <c r="P110" s="138">
        <v>2359</v>
      </c>
      <c r="Q110" s="138">
        <v>968</v>
      </c>
      <c r="R110" s="138">
        <v>17503</v>
      </c>
      <c r="S110" s="138">
        <v>1009</v>
      </c>
      <c r="T110" s="73">
        <f t="shared" si="2"/>
        <v>2008</v>
      </c>
    </row>
    <row r="111" spans="1:20" s="48" customFormat="1" ht="15" customHeight="1" x14ac:dyDescent="0.25">
      <c r="A111" s="73">
        <v>2009</v>
      </c>
      <c r="B111" s="138">
        <v>-98225</v>
      </c>
      <c r="C111" s="138">
        <v>-7197</v>
      </c>
      <c r="D111" s="138">
        <v>-4527</v>
      </c>
      <c r="E111" s="138">
        <v>-7311</v>
      </c>
      <c r="F111" s="138">
        <v>2783</v>
      </c>
      <c r="G111" s="138">
        <v>-2670</v>
      </c>
      <c r="H111" s="138">
        <v>-658</v>
      </c>
      <c r="I111" s="138">
        <v>-2011</v>
      </c>
      <c r="J111" s="138">
        <v>-118682</v>
      </c>
      <c r="K111" s="138">
        <v>-115907</v>
      </c>
      <c r="L111" s="138">
        <v>-91024</v>
      </c>
      <c r="M111" s="138">
        <v>-24883</v>
      </c>
      <c r="N111" s="138">
        <v>-2776</v>
      </c>
      <c r="O111" s="138">
        <v>1317</v>
      </c>
      <c r="P111" s="138">
        <v>-1645</v>
      </c>
      <c r="Q111" s="138">
        <v>384</v>
      </c>
      <c r="R111" s="138">
        <v>15751</v>
      </c>
      <c r="S111" s="138">
        <v>546</v>
      </c>
      <c r="T111" s="73">
        <f t="shared" si="2"/>
        <v>2009</v>
      </c>
    </row>
    <row r="112" spans="1:20" s="48" customFormat="1" ht="15" customHeight="1" x14ac:dyDescent="0.25">
      <c r="A112" s="73">
        <v>2010</v>
      </c>
      <c r="B112" s="138">
        <v>223044</v>
      </c>
      <c r="C112" s="138">
        <v>93630</v>
      </c>
      <c r="D112" s="138">
        <v>-1029</v>
      </c>
      <c r="E112" s="138">
        <v>4515</v>
      </c>
      <c r="F112" s="138">
        <v>-5544</v>
      </c>
      <c r="G112" s="138">
        <v>94658</v>
      </c>
      <c r="H112" s="138">
        <v>94047</v>
      </c>
      <c r="I112" s="138">
        <v>612</v>
      </c>
      <c r="J112" s="138">
        <v>101110</v>
      </c>
      <c r="K112" s="138">
        <v>76318</v>
      </c>
      <c r="L112" s="138">
        <v>82052</v>
      </c>
      <c r="M112" s="138">
        <v>-5734</v>
      </c>
      <c r="N112" s="138">
        <v>24792</v>
      </c>
      <c r="O112" s="138">
        <v>481</v>
      </c>
      <c r="P112" s="138">
        <v>8966</v>
      </c>
      <c r="Q112" s="138">
        <v>-204</v>
      </c>
      <c r="R112" s="138">
        <v>19060</v>
      </c>
      <c r="S112" s="138">
        <v>21</v>
      </c>
      <c r="T112" s="73">
        <f t="shared" si="2"/>
        <v>2010</v>
      </c>
    </row>
    <row r="113" spans="1:20" s="48" customFormat="1" ht="15" customHeight="1" x14ac:dyDescent="0.25">
      <c r="A113" s="73">
        <v>2011</v>
      </c>
      <c r="B113" s="138">
        <v>37139</v>
      </c>
      <c r="C113" s="138">
        <v>33045</v>
      </c>
      <c r="D113" s="138">
        <v>13485</v>
      </c>
      <c r="E113" s="138">
        <v>25137</v>
      </c>
      <c r="F113" s="138">
        <v>-11652</v>
      </c>
      <c r="G113" s="138">
        <v>19560</v>
      </c>
      <c r="H113" s="138">
        <v>14797</v>
      </c>
      <c r="I113" s="138">
        <v>4764</v>
      </c>
      <c r="J113" s="138">
        <v>-36726</v>
      </c>
      <c r="K113" s="138">
        <v>-96875</v>
      </c>
      <c r="L113" s="138">
        <v>-78340</v>
      </c>
      <c r="M113" s="138">
        <v>-18535</v>
      </c>
      <c r="N113" s="138">
        <v>60149</v>
      </c>
      <c r="O113" s="138">
        <v>10770</v>
      </c>
      <c r="P113" s="138">
        <v>10896</v>
      </c>
      <c r="Q113" s="138">
        <v>266</v>
      </c>
      <c r="R113" s="138">
        <v>18888</v>
      </c>
      <c r="S113" s="138">
        <v>166</v>
      </c>
      <c r="T113" s="73">
        <f t="shared" si="2"/>
        <v>2011</v>
      </c>
    </row>
    <row r="114" spans="1:20" s="48" customFormat="1" ht="15" customHeight="1" x14ac:dyDescent="0.25">
      <c r="A114" s="73">
        <v>2012</v>
      </c>
      <c r="B114" s="138">
        <v>138342</v>
      </c>
      <c r="C114" s="138">
        <v>-28977</v>
      </c>
      <c r="D114" s="138">
        <v>1782</v>
      </c>
      <c r="E114" s="138">
        <v>10284</v>
      </c>
      <c r="F114" s="138">
        <v>-8502</v>
      </c>
      <c r="G114" s="138">
        <v>-30759</v>
      </c>
      <c r="H114" s="138">
        <v>-67102</v>
      </c>
      <c r="I114" s="138">
        <v>36343</v>
      </c>
      <c r="J114" s="138">
        <v>142757</v>
      </c>
      <c r="K114" s="138">
        <v>51239</v>
      </c>
      <c r="L114" s="138">
        <v>61758</v>
      </c>
      <c r="M114" s="138">
        <v>-10520</v>
      </c>
      <c r="N114" s="138">
        <v>91518</v>
      </c>
      <c r="O114" s="138">
        <v>-858</v>
      </c>
      <c r="P114" s="138">
        <v>4716</v>
      </c>
      <c r="Q114" s="138">
        <v>196</v>
      </c>
      <c r="R114" s="138">
        <v>20509</v>
      </c>
      <c r="S114" s="138">
        <v>296</v>
      </c>
      <c r="T114" s="73">
        <f t="shared" si="2"/>
        <v>2012</v>
      </c>
    </row>
    <row r="115" spans="1:20" s="48" customFormat="1" ht="15" customHeight="1" x14ac:dyDescent="0.25">
      <c r="A115" s="73">
        <v>2013</v>
      </c>
      <c r="B115" s="138">
        <v>-167721</v>
      </c>
      <c r="C115" s="138">
        <v>-17097</v>
      </c>
      <c r="D115" s="138">
        <v>-14893</v>
      </c>
      <c r="E115" s="138">
        <v>659</v>
      </c>
      <c r="F115" s="138">
        <v>-15553</v>
      </c>
      <c r="G115" s="138">
        <v>-2204</v>
      </c>
      <c r="H115" s="138">
        <v>-11180</v>
      </c>
      <c r="I115" s="138">
        <v>8977</v>
      </c>
      <c r="J115" s="138">
        <v>-181369</v>
      </c>
      <c r="K115" s="138">
        <v>-158474</v>
      </c>
      <c r="L115" s="138">
        <v>-141699</v>
      </c>
      <c r="M115" s="138">
        <v>-16776</v>
      </c>
      <c r="N115" s="138">
        <v>-22895</v>
      </c>
      <c r="O115" s="138">
        <v>3328</v>
      </c>
      <c r="P115" s="138">
        <v>1864</v>
      </c>
      <c r="Q115" s="138">
        <v>446</v>
      </c>
      <c r="R115" s="138">
        <v>25108</v>
      </c>
      <c r="S115" s="138">
        <v>-291</v>
      </c>
      <c r="T115" s="73">
        <f t="shared" si="2"/>
        <v>2013</v>
      </c>
    </row>
    <row r="116" spans="1:20" s="48" customFormat="1" ht="15" customHeight="1" x14ac:dyDescent="0.25">
      <c r="A116" s="73">
        <v>2014</v>
      </c>
      <c r="B116" s="138">
        <v>38383</v>
      </c>
      <c r="C116" s="138">
        <v>2380</v>
      </c>
      <c r="D116" s="138">
        <v>9354</v>
      </c>
      <c r="E116" s="138">
        <v>12952</v>
      </c>
      <c r="F116" s="138">
        <v>-3599</v>
      </c>
      <c r="G116" s="138">
        <v>-6973</v>
      </c>
      <c r="H116" s="138">
        <v>-6069</v>
      </c>
      <c r="I116" s="138">
        <v>-905</v>
      </c>
      <c r="J116" s="138">
        <v>26375</v>
      </c>
      <c r="K116" s="138">
        <v>32649</v>
      </c>
      <c r="L116" s="138">
        <v>47226</v>
      </c>
      <c r="M116" s="138">
        <v>-14577</v>
      </c>
      <c r="N116" s="138">
        <v>-6273</v>
      </c>
      <c r="O116" s="138">
        <v>323</v>
      </c>
      <c r="P116" s="138">
        <v>8164</v>
      </c>
      <c r="Q116" s="138">
        <v>-8</v>
      </c>
      <c r="R116" s="138">
        <v>1148</v>
      </c>
      <c r="S116" s="138">
        <v>-54</v>
      </c>
      <c r="T116" s="73">
        <f t="shared" si="2"/>
        <v>2014</v>
      </c>
    </row>
    <row r="117" spans="1:20" s="48" customFormat="1" ht="15" customHeight="1" x14ac:dyDescent="0.25">
      <c r="A117" s="73">
        <v>2015</v>
      </c>
      <c r="B117" s="138">
        <v>50407</v>
      </c>
      <c r="C117" s="138">
        <v>-6296</v>
      </c>
      <c r="D117" s="138">
        <v>6938</v>
      </c>
      <c r="E117" s="138">
        <v>-2610</v>
      </c>
      <c r="F117" s="138">
        <v>9548</v>
      </c>
      <c r="G117" s="138">
        <v>-13235</v>
      </c>
      <c r="H117" s="138">
        <v>-9394</v>
      </c>
      <c r="I117" s="138">
        <v>-3840</v>
      </c>
      <c r="J117" s="138">
        <v>43717</v>
      </c>
      <c r="K117" s="138">
        <v>-40653</v>
      </c>
      <c r="L117" s="138">
        <v>-21761</v>
      </c>
      <c r="M117" s="138">
        <v>-18891</v>
      </c>
      <c r="N117" s="138">
        <v>84369</v>
      </c>
      <c r="O117" s="138">
        <v>2143</v>
      </c>
      <c r="P117" s="138">
        <v>10023</v>
      </c>
      <c r="Q117" s="138">
        <v>-113</v>
      </c>
      <c r="R117" s="138">
        <v>933</v>
      </c>
      <c r="S117" s="138">
        <v>-680</v>
      </c>
      <c r="T117" s="73">
        <f t="shared" si="2"/>
        <v>2015</v>
      </c>
    </row>
    <row r="118" spans="1:20" s="48" customFormat="1" ht="15" customHeight="1" x14ac:dyDescent="0.25">
      <c r="A118" s="73">
        <v>2016</v>
      </c>
      <c r="B118" s="138">
        <v>188799</v>
      </c>
      <c r="C118" s="138">
        <v>-6690</v>
      </c>
      <c r="D118" s="138">
        <v>-3848</v>
      </c>
      <c r="E118" s="138">
        <v>-9435</v>
      </c>
      <c r="F118" s="138">
        <v>5588</v>
      </c>
      <c r="G118" s="138">
        <v>-2842</v>
      </c>
      <c r="H118" s="138">
        <v>1982</v>
      </c>
      <c r="I118" s="138">
        <v>-4824</v>
      </c>
      <c r="J118" s="138">
        <v>197901</v>
      </c>
      <c r="K118" s="138">
        <v>87052</v>
      </c>
      <c r="L118" s="138">
        <v>80978</v>
      </c>
      <c r="M118" s="138">
        <v>6074</v>
      </c>
      <c r="N118" s="138">
        <v>110849</v>
      </c>
      <c r="O118" s="138">
        <v>4859</v>
      </c>
      <c r="P118" s="138">
        <v>-5014</v>
      </c>
      <c r="Q118" s="138">
        <v>-230</v>
      </c>
      <c r="R118" s="138">
        <v>-2027</v>
      </c>
      <c r="S118" s="138">
        <v>149</v>
      </c>
      <c r="T118" s="73">
        <f t="shared" si="2"/>
        <v>2016</v>
      </c>
    </row>
    <row r="119" spans="1:20" s="48" customFormat="1" ht="15" customHeight="1" x14ac:dyDescent="0.25">
      <c r="A119" s="73">
        <v>2017</v>
      </c>
      <c r="B119" s="138">
        <v>106136</v>
      </c>
      <c r="C119" s="138">
        <v>11506</v>
      </c>
      <c r="D119" s="138">
        <v>21287</v>
      </c>
      <c r="E119" s="138">
        <v>12277</v>
      </c>
      <c r="F119" s="138">
        <v>9010</v>
      </c>
      <c r="G119" s="138">
        <v>-9780</v>
      </c>
      <c r="H119" s="138">
        <v>-6058</v>
      </c>
      <c r="I119" s="138">
        <v>-3723</v>
      </c>
      <c r="J119" s="138">
        <v>92456</v>
      </c>
      <c r="K119" s="138">
        <v>18258</v>
      </c>
      <c r="L119" s="138">
        <v>10105</v>
      </c>
      <c r="M119" s="138">
        <v>8153</v>
      </c>
      <c r="N119" s="138">
        <v>74198</v>
      </c>
      <c r="O119" s="138">
        <v>2913</v>
      </c>
      <c r="P119" s="138">
        <v>-643</v>
      </c>
      <c r="Q119" s="138">
        <v>-96</v>
      </c>
      <c r="R119" s="138">
        <v>0</v>
      </c>
      <c r="S119" s="138">
        <v>-590</v>
      </c>
      <c r="T119" s="73">
        <f t="shared" si="2"/>
        <v>2017</v>
      </c>
    </row>
    <row r="120" spans="1:20" s="48" customFormat="1" ht="15" customHeight="1" x14ac:dyDescent="0.25">
      <c r="A120" s="73">
        <v>2018</v>
      </c>
      <c r="B120" s="138">
        <v>89426</v>
      </c>
      <c r="C120" s="138">
        <v>10980</v>
      </c>
      <c r="D120" s="138">
        <v>10625</v>
      </c>
      <c r="E120" s="138">
        <v>4437</v>
      </c>
      <c r="F120" s="138">
        <v>6188</v>
      </c>
      <c r="G120" s="138">
        <v>355</v>
      </c>
      <c r="H120" s="138">
        <v>-332</v>
      </c>
      <c r="I120" s="138">
        <v>687</v>
      </c>
      <c r="J120" s="138">
        <v>66197</v>
      </c>
      <c r="K120" s="138">
        <v>-35426</v>
      </c>
      <c r="L120" s="138">
        <v>-26975</v>
      </c>
      <c r="M120" s="138">
        <v>-8450</v>
      </c>
      <c r="N120" s="138">
        <v>101623</v>
      </c>
      <c r="O120" s="138">
        <v>4502</v>
      </c>
      <c r="P120" s="138">
        <v>4360</v>
      </c>
      <c r="Q120" s="138">
        <v>219</v>
      </c>
      <c r="R120" s="138">
        <v>3167</v>
      </c>
      <c r="S120" s="138">
        <v>0</v>
      </c>
      <c r="T120" s="73">
        <f t="shared" si="2"/>
        <v>2018</v>
      </c>
    </row>
    <row r="121" spans="1:20" s="48" customFormat="1" ht="15" customHeight="1" x14ac:dyDescent="0.25">
      <c r="A121" s="73">
        <v>2019</v>
      </c>
      <c r="B121" s="138">
        <v>-64152</v>
      </c>
      <c r="C121" s="138">
        <v>23213</v>
      </c>
      <c r="D121" s="138">
        <v>21844</v>
      </c>
      <c r="E121" s="138">
        <v>12004</v>
      </c>
      <c r="F121" s="138">
        <v>9840</v>
      </c>
      <c r="G121" s="138">
        <v>1369</v>
      </c>
      <c r="H121" s="138">
        <v>1047</v>
      </c>
      <c r="I121" s="138">
        <v>322</v>
      </c>
      <c r="J121" s="138">
        <v>-110082</v>
      </c>
      <c r="K121" s="138">
        <v>-10461</v>
      </c>
      <c r="L121" s="138">
        <v>-21427</v>
      </c>
      <c r="M121" s="138">
        <v>10966</v>
      </c>
      <c r="N121" s="138">
        <v>-99621</v>
      </c>
      <c r="O121" s="138">
        <v>5544</v>
      </c>
      <c r="P121" s="138">
        <v>17443</v>
      </c>
      <c r="Q121" s="138">
        <v>153</v>
      </c>
      <c r="R121" s="138">
        <v>-422</v>
      </c>
      <c r="S121" s="138">
        <v>1</v>
      </c>
      <c r="T121" s="73">
        <f t="shared" ref="T121:T125" si="37">A121</f>
        <v>2019</v>
      </c>
    </row>
    <row r="122" spans="1:20" s="48" customFormat="1" ht="15" customHeight="1" x14ac:dyDescent="0.25">
      <c r="A122" s="73">
        <v>2020</v>
      </c>
      <c r="B122" s="138">
        <v>246380</v>
      </c>
      <c r="C122" s="138">
        <v>19931</v>
      </c>
      <c r="D122" s="138">
        <v>27967</v>
      </c>
      <c r="E122" s="138">
        <v>18243</v>
      </c>
      <c r="F122" s="138">
        <v>9724</v>
      </c>
      <c r="G122" s="138">
        <v>-8037</v>
      </c>
      <c r="H122" s="138">
        <v>-7787</v>
      </c>
      <c r="I122" s="138">
        <v>-249</v>
      </c>
      <c r="J122" s="138">
        <v>222244</v>
      </c>
      <c r="K122" s="138">
        <v>108490</v>
      </c>
      <c r="L122" s="138">
        <v>74908</v>
      </c>
      <c r="M122" s="138">
        <v>33582</v>
      </c>
      <c r="N122" s="138">
        <v>113753</v>
      </c>
      <c r="O122" s="138">
        <v>615</v>
      </c>
      <c r="P122" s="138">
        <v>2861</v>
      </c>
      <c r="Q122" s="138">
        <v>752</v>
      </c>
      <c r="R122" s="138">
        <v>-22</v>
      </c>
      <c r="S122" s="138">
        <v>-3</v>
      </c>
      <c r="T122" s="73">
        <f t="shared" si="37"/>
        <v>2020</v>
      </c>
    </row>
    <row r="123" spans="1:20" s="48" customFormat="1" ht="15" customHeight="1" x14ac:dyDescent="0.25">
      <c r="A123" s="73">
        <v>2021</v>
      </c>
      <c r="B123" s="138">
        <v>526446</v>
      </c>
      <c r="C123" s="138">
        <v>87193</v>
      </c>
      <c r="D123" s="138">
        <v>94936</v>
      </c>
      <c r="E123" s="138">
        <v>86440</v>
      </c>
      <c r="F123" s="138">
        <v>8496</v>
      </c>
      <c r="G123" s="138">
        <v>-7743</v>
      </c>
      <c r="H123" s="138">
        <v>-5107</v>
      </c>
      <c r="I123" s="138">
        <v>-2636</v>
      </c>
      <c r="J123" s="138">
        <v>357203</v>
      </c>
      <c r="K123" s="138">
        <v>161309</v>
      </c>
      <c r="L123" s="138">
        <v>115265</v>
      </c>
      <c r="M123" s="138">
        <v>46044</v>
      </c>
      <c r="N123" s="138">
        <v>195894</v>
      </c>
      <c r="O123" s="138">
        <v>19020</v>
      </c>
      <c r="P123" s="138">
        <v>25255</v>
      </c>
      <c r="Q123" s="138">
        <v>1999</v>
      </c>
      <c r="R123" s="138">
        <v>4873</v>
      </c>
      <c r="S123" s="138">
        <v>0</v>
      </c>
      <c r="T123" s="73">
        <f t="shared" si="37"/>
        <v>2021</v>
      </c>
    </row>
    <row r="124" spans="1:20" s="48" customFormat="1" ht="15" customHeight="1" x14ac:dyDescent="0.25">
      <c r="A124" s="73">
        <v>2022</v>
      </c>
      <c r="B124" s="138">
        <v>69018</v>
      </c>
      <c r="C124" s="138">
        <v>-29505</v>
      </c>
      <c r="D124" s="138">
        <v>-24225</v>
      </c>
      <c r="E124" s="138">
        <v>-28321</v>
      </c>
      <c r="F124" s="138">
        <v>4095</v>
      </c>
      <c r="G124" s="138">
        <v>-5279</v>
      </c>
      <c r="H124" s="138">
        <v>-2992</v>
      </c>
      <c r="I124" s="138">
        <v>-2287</v>
      </c>
      <c r="J124" s="138">
        <v>62284</v>
      </c>
      <c r="K124" s="138">
        <v>153001</v>
      </c>
      <c r="L124" s="138">
        <v>160861</v>
      </c>
      <c r="M124" s="138">
        <v>-7860</v>
      </c>
      <c r="N124" s="138">
        <v>-90717</v>
      </c>
      <c r="O124" s="138">
        <v>23935</v>
      </c>
      <c r="P124" s="138">
        <v>10736</v>
      </c>
      <c r="Q124" s="138">
        <v>1781</v>
      </c>
      <c r="R124" s="138">
        <v>-212</v>
      </c>
      <c r="S124" s="138">
        <v>0</v>
      </c>
      <c r="T124" s="73">
        <f t="shared" si="37"/>
        <v>2022</v>
      </c>
    </row>
    <row r="125" spans="1:20" s="48" customFormat="1" ht="15" customHeight="1" x14ac:dyDescent="0.25">
      <c r="A125" s="73">
        <v>2023</v>
      </c>
      <c r="B125" s="138">
        <v>-136214</v>
      </c>
      <c r="C125" s="138">
        <v>48399</v>
      </c>
      <c r="D125" s="138">
        <v>48978</v>
      </c>
      <c r="E125" s="138">
        <v>38655</v>
      </c>
      <c r="F125" s="138">
        <v>10323</v>
      </c>
      <c r="G125" s="138">
        <v>-579</v>
      </c>
      <c r="H125" s="138">
        <v>-235</v>
      </c>
      <c r="I125" s="138">
        <v>-344</v>
      </c>
      <c r="J125" s="138">
        <v>-193533</v>
      </c>
      <c r="K125" s="138">
        <v>-55283</v>
      </c>
      <c r="L125" s="138">
        <v>-88243</v>
      </c>
      <c r="M125" s="138">
        <v>32959</v>
      </c>
      <c r="N125" s="138">
        <v>-138249</v>
      </c>
      <c r="O125" s="138">
        <v>-5032</v>
      </c>
      <c r="P125" s="138">
        <v>13182</v>
      </c>
      <c r="Q125" s="138">
        <v>809</v>
      </c>
      <c r="R125" s="138">
        <v>-40</v>
      </c>
      <c r="S125" s="138">
        <v>0</v>
      </c>
      <c r="T125" s="73">
        <f t="shared" si="37"/>
        <v>2023</v>
      </c>
    </row>
    <row r="126" spans="1:20" s="50" customFormat="1" ht="15" customHeight="1" x14ac:dyDescent="0.2">
      <c r="A126" s="73"/>
      <c r="B126" s="51"/>
      <c r="C126" s="52"/>
      <c r="D126" s="52"/>
      <c r="E126" s="52"/>
      <c r="F126" s="52"/>
      <c r="G126" s="52"/>
      <c r="H126" s="52"/>
      <c r="I126" s="52"/>
      <c r="J126" s="52"/>
      <c r="K126" s="52"/>
      <c r="L126" s="52"/>
      <c r="M126" s="52"/>
      <c r="N126" s="52"/>
      <c r="O126" s="52"/>
      <c r="P126" s="52"/>
      <c r="Q126" s="52"/>
      <c r="R126" s="52"/>
      <c r="S126" s="53"/>
      <c r="T126" s="77"/>
    </row>
    <row r="127" spans="1:20" s="1" customFormat="1" ht="15" customHeight="1" x14ac:dyDescent="0.2">
      <c r="A127" s="70"/>
      <c r="B127" s="90"/>
      <c r="C127" s="90"/>
      <c r="D127" s="90"/>
      <c r="E127" s="90"/>
      <c r="F127" s="90"/>
      <c r="G127" s="90"/>
      <c r="H127" s="90"/>
      <c r="I127" s="90"/>
      <c r="J127" s="90"/>
      <c r="K127" s="90"/>
      <c r="L127" s="90"/>
      <c r="M127" s="90"/>
      <c r="N127" s="90"/>
      <c r="O127" s="90"/>
      <c r="P127" s="90"/>
      <c r="Q127" s="90"/>
      <c r="R127" s="90"/>
      <c r="S127" s="90"/>
      <c r="T127" s="81"/>
    </row>
    <row r="128" spans="1:20" s="25" customFormat="1" ht="45" customHeight="1" x14ac:dyDescent="0.25">
      <c r="A128" s="70"/>
      <c r="B128" s="200" t="s">
        <v>580</v>
      </c>
      <c r="C128" s="200"/>
      <c r="D128" s="200"/>
      <c r="E128" s="200"/>
      <c r="F128" s="200"/>
      <c r="G128" s="200"/>
      <c r="H128" s="200"/>
      <c r="I128" s="200"/>
      <c r="J128" s="200"/>
      <c r="K128" s="200"/>
      <c r="L128" s="200"/>
      <c r="M128" s="200"/>
      <c r="N128" s="200"/>
      <c r="O128" s="200"/>
      <c r="P128" s="200"/>
      <c r="Q128" s="200"/>
      <c r="R128" s="200"/>
      <c r="S128" s="200"/>
      <c r="T128" s="91"/>
    </row>
    <row r="129" spans="1:20" s="1" customFormat="1" ht="18" customHeight="1" x14ac:dyDescent="0.2">
      <c r="A129" s="70"/>
      <c r="B129" s="5"/>
      <c r="C129" s="5"/>
      <c r="D129" s="5"/>
      <c r="E129" s="5"/>
      <c r="F129" s="5"/>
      <c r="G129" s="5"/>
      <c r="H129" s="5"/>
      <c r="I129" s="5"/>
      <c r="J129" s="5"/>
      <c r="K129" s="5"/>
      <c r="L129" s="5"/>
      <c r="M129" s="5"/>
      <c r="N129" s="5"/>
      <c r="O129" s="5"/>
      <c r="P129" s="5"/>
      <c r="Q129" s="5"/>
      <c r="R129" s="5"/>
      <c r="S129" s="5"/>
      <c r="T129" s="81"/>
    </row>
    <row r="130" spans="1:20" s="1" customFormat="1" ht="13.5" customHeight="1" x14ac:dyDescent="0.2">
      <c r="A130" s="34"/>
      <c r="T130" s="20"/>
    </row>
    <row r="131" spans="1:20" s="1" customFormat="1" ht="13.5" customHeight="1" x14ac:dyDescent="0.2">
      <c r="A131" s="34"/>
      <c r="T131" s="20"/>
    </row>
    <row r="132" spans="1:20" s="1" customFormat="1" ht="13.5" customHeight="1" x14ac:dyDescent="0.2">
      <c r="A132" s="34"/>
      <c r="T132" s="20"/>
    </row>
    <row r="133" spans="1:20" s="1" customFormat="1" ht="13.5" customHeight="1" x14ac:dyDescent="0.2">
      <c r="A133" s="34"/>
      <c r="T133" s="20"/>
    </row>
    <row r="134" spans="1:20" s="1" customFormat="1" ht="13.5" customHeight="1" x14ac:dyDescent="0.2">
      <c r="A134" s="34"/>
      <c r="T134" s="20"/>
    </row>
    <row r="135" spans="1:20" s="1" customFormat="1" ht="13.5" customHeight="1" x14ac:dyDescent="0.2">
      <c r="A135" s="34"/>
      <c r="T135" s="20"/>
    </row>
  </sheetData>
  <mergeCells count="30">
    <mergeCell ref="B8:S8"/>
    <mergeCell ref="J10:N10"/>
    <mergeCell ref="O10:O16"/>
    <mergeCell ref="P10:P16"/>
    <mergeCell ref="Q10:Q16"/>
    <mergeCell ref="D13:D16"/>
    <mergeCell ref="E13:E16"/>
    <mergeCell ref="F13:F16"/>
    <mergeCell ref="G13:G16"/>
    <mergeCell ref="H13:H16"/>
    <mergeCell ref="I13:I16"/>
    <mergeCell ref="C10:I10"/>
    <mergeCell ref="C11:C16"/>
    <mergeCell ref="D11:I11"/>
    <mergeCell ref="N11:N16"/>
    <mergeCell ref="B128:S128"/>
    <mergeCell ref="B19:S19"/>
    <mergeCell ref="B55:S55"/>
    <mergeCell ref="B91:S91"/>
    <mergeCell ref="J11:J16"/>
    <mergeCell ref="D12:F12"/>
    <mergeCell ref="G12:I12"/>
    <mergeCell ref="K11:M11"/>
    <mergeCell ref="K12:K16"/>
    <mergeCell ref="L12:L16"/>
    <mergeCell ref="M12:M16"/>
    <mergeCell ref="B9:B16"/>
    <mergeCell ref="R10:S10"/>
    <mergeCell ref="R11:R16"/>
    <mergeCell ref="S11:S16"/>
  </mergeCells>
  <conditionalFormatting sqref="B57:S89">
    <cfRule type="expression" dxfId="5" priority="5">
      <formula>SEARCH("___",#REF!)</formula>
    </cfRule>
  </conditionalFormatting>
  <conditionalFormatting sqref="B17:S17">
    <cfRule type="expression" dxfId="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3" id="{F84F7F63-F63A-4111-ABBE-E0D907BE173D}">
            <xm:f>SEARCH("___",'M2_T3A (1)'!#REF!)</xm:f>
            <x14:dxf>
              <fill>
                <patternFill>
                  <bgColor rgb="FFFFFF00"/>
                </patternFill>
              </fill>
            </x14:dxf>
          </x14:cfRule>
          <xm:sqref>AB62:XFD89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4"/>
    <outlinePr summaryBelow="0" summaryRight="0"/>
    <pageSetUpPr fitToPage="1"/>
  </sheetPr>
  <dimension ref="A1:AB129"/>
  <sheetViews>
    <sheetView showGridLines="0" topLeftCell="A100" zoomScale="90" zoomScaleNormal="90" zoomScaleSheetLayoutView="100" workbookViewId="0">
      <selection activeCell="B128" sqref="B128"/>
    </sheetView>
  </sheetViews>
  <sheetFormatPr baseColWidth="10" defaultColWidth="11.42578125"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9"/>
    </row>
    <row r="2" spans="1:28"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9"/>
    </row>
    <row r="3" spans="1:28"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5"/>
    </row>
    <row r="4" spans="1:28"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9"/>
    </row>
    <row r="5" spans="1:28" s="120" customFormat="1" ht="15" customHeight="1" x14ac:dyDescent="0.2">
      <c r="A5" s="117"/>
      <c r="B5" s="127" t="s">
        <v>592</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9"/>
    </row>
    <row r="6" spans="1:28"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9"/>
    </row>
    <row r="7" spans="1:28" ht="15" customHeight="1" x14ac:dyDescent="0.2">
      <c r="A7" s="70"/>
      <c r="B7" s="5" t="s">
        <v>392</v>
      </c>
      <c r="C7" s="5"/>
      <c r="D7" s="5"/>
      <c r="E7" s="5"/>
      <c r="F7" s="5"/>
      <c r="G7" s="5"/>
      <c r="H7" s="5"/>
      <c r="I7" s="5"/>
      <c r="J7" s="5"/>
      <c r="K7" s="5"/>
      <c r="L7" s="5"/>
      <c r="M7" s="5"/>
      <c r="N7" s="71"/>
      <c r="O7" s="71"/>
      <c r="P7" s="71"/>
      <c r="Q7" s="71"/>
      <c r="R7" s="71"/>
      <c r="S7" s="71"/>
      <c r="T7" s="71"/>
      <c r="U7" s="71"/>
      <c r="V7" s="71"/>
      <c r="W7" s="71"/>
      <c r="X7" s="71"/>
      <c r="Y7" s="71"/>
      <c r="Z7" s="71"/>
      <c r="AA7" s="99" t="str">
        <f>M1_T1A!Z7</f>
        <v>Update: September 2024</v>
      </c>
      <c r="AB7" s="77"/>
    </row>
    <row r="8" spans="1:28" ht="15" customHeight="1" x14ac:dyDescent="0.2">
      <c r="A8" s="73"/>
      <c r="B8" s="160" t="s">
        <v>404</v>
      </c>
      <c r="C8" s="160" t="s">
        <v>513</v>
      </c>
      <c r="D8" s="160"/>
      <c r="E8" s="160"/>
      <c r="F8" s="160"/>
      <c r="G8" s="160"/>
      <c r="H8" s="160"/>
      <c r="I8" s="160"/>
      <c r="J8" s="160"/>
      <c r="K8" s="160"/>
      <c r="L8" s="160"/>
      <c r="M8" s="160"/>
      <c r="N8" s="160"/>
      <c r="O8" s="160" t="s">
        <v>514</v>
      </c>
      <c r="P8" s="160"/>
      <c r="Q8" s="160"/>
      <c r="R8" s="160"/>
      <c r="S8" s="160"/>
      <c r="T8" s="160"/>
      <c r="U8" s="160"/>
      <c r="V8" s="160"/>
      <c r="W8" s="160"/>
      <c r="X8" s="160"/>
      <c r="Y8" s="160"/>
      <c r="Z8" s="160"/>
      <c r="AA8" s="160"/>
      <c r="AB8" s="77"/>
    </row>
    <row r="9" spans="1:28" ht="15" customHeight="1" x14ac:dyDescent="0.2">
      <c r="A9" s="73"/>
      <c r="B9" s="160"/>
      <c r="C9" s="160" t="s">
        <v>404</v>
      </c>
      <c r="D9" s="160" t="s">
        <v>593</v>
      </c>
      <c r="E9" s="160"/>
      <c r="F9" s="160"/>
      <c r="G9" s="160"/>
      <c r="H9" s="160" t="s">
        <v>594</v>
      </c>
      <c r="I9" s="160"/>
      <c r="J9" s="160"/>
      <c r="K9" s="160"/>
      <c r="L9" s="188" t="s">
        <v>595</v>
      </c>
      <c r="M9" s="160" t="s">
        <v>6</v>
      </c>
      <c r="N9" s="160"/>
      <c r="O9" s="160" t="s">
        <v>404</v>
      </c>
      <c r="P9" s="160" t="s">
        <v>596</v>
      </c>
      <c r="Q9" s="160"/>
      <c r="R9" s="160"/>
      <c r="S9" s="160"/>
      <c r="T9" s="160" t="s">
        <v>594</v>
      </c>
      <c r="U9" s="160"/>
      <c r="V9" s="160"/>
      <c r="W9" s="160"/>
      <c r="X9" s="160" t="s">
        <v>433</v>
      </c>
      <c r="Y9" s="160"/>
      <c r="Z9" s="160"/>
      <c r="AA9" s="149" t="s">
        <v>6</v>
      </c>
      <c r="AB9" s="77"/>
    </row>
    <row r="10" spans="1:28" ht="15" customHeight="1" x14ac:dyDescent="0.2">
      <c r="A10" s="73"/>
      <c r="B10" s="160"/>
      <c r="C10" s="160"/>
      <c r="D10" s="160" t="s">
        <v>597</v>
      </c>
      <c r="E10" s="160" t="s">
        <v>409</v>
      </c>
      <c r="F10" s="160"/>
      <c r="G10" s="160"/>
      <c r="H10" s="160" t="s">
        <v>597</v>
      </c>
      <c r="I10" s="160" t="s">
        <v>409</v>
      </c>
      <c r="J10" s="160"/>
      <c r="K10" s="160"/>
      <c r="L10" s="178"/>
      <c r="M10" s="160" t="s">
        <v>598</v>
      </c>
      <c r="N10" s="160" t="s">
        <v>599</v>
      </c>
      <c r="O10" s="160"/>
      <c r="P10" s="160" t="s">
        <v>598</v>
      </c>
      <c r="Q10" s="160" t="s">
        <v>600</v>
      </c>
      <c r="R10" s="160" t="s">
        <v>517</v>
      </c>
      <c r="S10" s="160" t="s">
        <v>519</v>
      </c>
      <c r="T10" s="160" t="s">
        <v>598</v>
      </c>
      <c r="U10" s="160" t="s">
        <v>600</v>
      </c>
      <c r="V10" s="160" t="s">
        <v>517</v>
      </c>
      <c r="W10" s="160" t="s">
        <v>10</v>
      </c>
      <c r="X10" s="160" t="s">
        <v>404</v>
      </c>
      <c r="Y10" s="160" t="s">
        <v>601</v>
      </c>
      <c r="Z10" s="160" t="s">
        <v>519</v>
      </c>
      <c r="AA10" s="160" t="s">
        <v>404</v>
      </c>
      <c r="AB10" s="77"/>
    </row>
    <row r="11" spans="1:28" ht="15" customHeight="1" x14ac:dyDescent="0.2">
      <c r="A11" s="73"/>
      <c r="B11" s="160"/>
      <c r="C11" s="160"/>
      <c r="D11" s="160"/>
      <c r="E11" s="160" t="s">
        <v>600</v>
      </c>
      <c r="F11" s="160" t="s">
        <v>517</v>
      </c>
      <c r="G11" s="160" t="s">
        <v>519</v>
      </c>
      <c r="H11" s="160"/>
      <c r="I11" s="160" t="s">
        <v>600</v>
      </c>
      <c r="J11" s="160" t="s">
        <v>517</v>
      </c>
      <c r="K11" s="160" t="s">
        <v>519</v>
      </c>
      <c r="L11" s="188" t="s">
        <v>404</v>
      </c>
      <c r="M11" s="160"/>
      <c r="N11" s="160"/>
      <c r="O11" s="160"/>
      <c r="P11" s="160"/>
      <c r="Q11" s="160"/>
      <c r="R11" s="160" t="s">
        <v>7</v>
      </c>
      <c r="S11" s="160" t="s">
        <v>8</v>
      </c>
      <c r="T11" s="160"/>
      <c r="U11" s="160"/>
      <c r="V11" s="160" t="s">
        <v>7</v>
      </c>
      <c r="W11" s="160" t="s">
        <v>8</v>
      </c>
      <c r="X11" s="160"/>
      <c r="Y11" s="160" t="s">
        <v>7</v>
      </c>
      <c r="Z11" s="160" t="s">
        <v>8</v>
      </c>
      <c r="AA11" s="160"/>
      <c r="AB11" s="77"/>
    </row>
    <row r="12" spans="1:28" ht="15" customHeight="1" x14ac:dyDescent="0.2">
      <c r="A12" s="73"/>
      <c r="B12" s="160"/>
      <c r="C12" s="160"/>
      <c r="D12" s="160"/>
      <c r="E12" s="160"/>
      <c r="F12" s="160"/>
      <c r="G12" s="160"/>
      <c r="H12" s="160"/>
      <c r="I12" s="160"/>
      <c r="J12" s="160"/>
      <c r="K12" s="160"/>
      <c r="L12" s="189"/>
      <c r="M12" s="160"/>
      <c r="N12" s="160"/>
      <c r="O12" s="160"/>
      <c r="P12" s="160"/>
      <c r="Q12" s="160"/>
      <c r="R12" s="160"/>
      <c r="S12" s="160"/>
      <c r="T12" s="160"/>
      <c r="U12" s="160"/>
      <c r="V12" s="160"/>
      <c r="W12" s="160"/>
      <c r="X12" s="160"/>
      <c r="Y12" s="160"/>
      <c r="Z12" s="160"/>
      <c r="AA12" s="160"/>
      <c r="AB12" s="77"/>
    </row>
    <row r="13" spans="1:28" ht="15" customHeight="1" x14ac:dyDescent="0.2">
      <c r="A13" s="73"/>
      <c r="B13" s="160"/>
      <c r="C13" s="160"/>
      <c r="D13" s="160"/>
      <c r="E13" s="160"/>
      <c r="F13" s="160"/>
      <c r="G13" s="160"/>
      <c r="H13" s="160"/>
      <c r="I13" s="160"/>
      <c r="J13" s="160"/>
      <c r="K13" s="160"/>
      <c r="L13" s="189"/>
      <c r="M13" s="160"/>
      <c r="N13" s="160"/>
      <c r="O13" s="160"/>
      <c r="P13" s="160"/>
      <c r="Q13" s="160"/>
      <c r="R13" s="160"/>
      <c r="S13" s="160"/>
      <c r="T13" s="160"/>
      <c r="U13" s="160"/>
      <c r="V13" s="160"/>
      <c r="W13" s="160"/>
      <c r="X13" s="160"/>
      <c r="Y13" s="160"/>
      <c r="Z13" s="160"/>
      <c r="AA13" s="160"/>
      <c r="AB13" s="77"/>
    </row>
    <row r="14" spans="1:28" ht="15" customHeight="1" x14ac:dyDescent="0.2">
      <c r="A14" s="73"/>
      <c r="B14" s="160"/>
      <c r="C14" s="160"/>
      <c r="D14" s="160"/>
      <c r="E14" s="160"/>
      <c r="F14" s="160"/>
      <c r="G14" s="160"/>
      <c r="H14" s="160"/>
      <c r="I14" s="160"/>
      <c r="J14" s="160"/>
      <c r="K14" s="160"/>
      <c r="L14" s="189"/>
      <c r="M14" s="160"/>
      <c r="N14" s="160"/>
      <c r="O14" s="160"/>
      <c r="P14" s="160"/>
      <c r="Q14" s="160"/>
      <c r="R14" s="160"/>
      <c r="S14" s="160"/>
      <c r="T14" s="160"/>
      <c r="U14" s="160"/>
      <c r="V14" s="160"/>
      <c r="W14" s="160"/>
      <c r="X14" s="160"/>
      <c r="Y14" s="160"/>
      <c r="Z14" s="160"/>
      <c r="AA14" s="160"/>
      <c r="AB14" s="77"/>
    </row>
    <row r="15" spans="1:28" ht="15" customHeight="1" x14ac:dyDescent="0.2">
      <c r="A15" s="73"/>
      <c r="B15" s="160"/>
      <c r="C15" s="160"/>
      <c r="D15" s="160"/>
      <c r="E15" s="160"/>
      <c r="F15" s="160"/>
      <c r="G15" s="160"/>
      <c r="H15" s="160"/>
      <c r="I15" s="160"/>
      <c r="J15" s="160"/>
      <c r="K15" s="160"/>
      <c r="L15" s="178"/>
      <c r="M15" s="160"/>
      <c r="N15" s="160"/>
      <c r="O15" s="160"/>
      <c r="P15" s="160"/>
      <c r="Q15" s="160"/>
      <c r="R15" s="160"/>
      <c r="S15" s="160"/>
      <c r="T15" s="160"/>
      <c r="U15" s="160"/>
      <c r="V15" s="160"/>
      <c r="W15" s="160"/>
      <c r="X15" s="160"/>
      <c r="Y15" s="160"/>
      <c r="Z15" s="160"/>
      <c r="AA15" s="160"/>
      <c r="AB15" s="77"/>
    </row>
    <row r="16" spans="1:28"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11" t="s">
        <v>33</v>
      </c>
      <c r="Y16" s="11" t="s">
        <v>34</v>
      </c>
      <c r="Z16" s="11" t="s">
        <v>35</v>
      </c>
      <c r="AA16" s="11" t="s">
        <v>36</v>
      </c>
      <c r="AB16" s="77"/>
    </row>
    <row r="17" spans="1:28"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6"/>
      <c r="AB17" s="77"/>
    </row>
    <row r="18" spans="1:28" s="38" customFormat="1" ht="15" customHeight="1" x14ac:dyDescent="0.25">
      <c r="A18" s="73"/>
      <c r="B18" s="179" t="s">
        <v>413</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1"/>
      <c r="AB18" s="73"/>
    </row>
    <row r="19" spans="1:28" s="26" customFormat="1" ht="15" customHeight="1" x14ac:dyDescent="0.2">
      <c r="A19" s="72"/>
      <c r="B19" s="28" t="s">
        <v>626</v>
      </c>
      <c r="C19" s="29" t="s">
        <v>781</v>
      </c>
      <c r="D19" s="29" t="s">
        <v>903</v>
      </c>
      <c r="E19" s="29" t="s">
        <v>904</v>
      </c>
      <c r="F19" s="29" t="s">
        <v>905</v>
      </c>
      <c r="G19" s="29" t="s">
        <v>906</v>
      </c>
      <c r="H19" s="29" t="s">
        <v>907</v>
      </c>
      <c r="I19" s="29" t="s">
        <v>908</v>
      </c>
      <c r="J19" s="29" t="s">
        <v>909</v>
      </c>
      <c r="K19" s="29" t="s">
        <v>910</v>
      </c>
      <c r="L19" s="29" t="s">
        <v>911</v>
      </c>
      <c r="M19" s="29" t="s">
        <v>912</v>
      </c>
      <c r="N19" s="31" t="s">
        <v>625</v>
      </c>
      <c r="O19" s="31" t="s">
        <v>786</v>
      </c>
      <c r="P19" s="31" t="s">
        <v>913</v>
      </c>
      <c r="Q19" s="31" t="s">
        <v>914</v>
      </c>
      <c r="R19" s="31" t="s">
        <v>915</v>
      </c>
      <c r="S19" s="31" t="s">
        <v>916</v>
      </c>
      <c r="T19" s="31" t="s">
        <v>917</v>
      </c>
      <c r="U19" s="31" t="s">
        <v>918</v>
      </c>
      <c r="V19" s="31" t="s">
        <v>919</v>
      </c>
      <c r="W19" s="31" t="s">
        <v>920</v>
      </c>
      <c r="X19" s="31" t="s">
        <v>921</v>
      </c>
      <c r="Y19" s="31" t="s">
        <v>922</v>
      </c>
      <c r="Z19" s="31" t="s">
        <v>923</v>
      </c>
      <c r="AA19" s="32" t="s">
        <v>924</v>
      </c>
      <c r="AB19" s="76" t="s">
        <v>64</v>
      </c>
    </row>
    <row r="20" spans="1:28" s="48" customFormat="1" ht="15" customHeight="1" x14ac:dyDescent="0.25">
      <c r="A20" s="73">
        <v>1991</v>
      </c>
      <c r="B20" s="138">
        <v>-11621</v>
      </c>
      <c r="C20" s="138">
        <v>48425</v>
      </c>
      <c r="D20" s="138">
        <v>7789</v>
      </c>
      <c r="E20" s="138">
        <v>1370</v>
      </c>
      <c r="F20" s="138">
        <v>6075</v>
      </c>
      <c r="G20" s="138">
        <v>568</v>
      </c>
      <c r="H20" s="138">
        <v>40284</v>
      </c>
      <c r="I20" s="138">
        <v>18370</v>
      </c>
      <c r="J20" s="138">
        <v>8625</v>
      </c>
      <c r="K20" s="138">
        <v>13387</v>
      </c>
      <c r="L20" s="138">
        <v>5262</v>
      </c>
      <c r="M20" s="138">
        <v>-4911</v>
      </c>
      <c r="N20" s="138">
        <v>-4911</v>
      </c>
      <c r="O20" s="138">
        <v>60046</v>
      </c>
      <c r="P20" s="138">
        <v>17688</v>
      </c>
      <c r="Q20" s="138">
        <v>623</v>
      </c>
      <c r="R20" s="138">
        <v>9311</v>
      </c>
      <c r="S20" s="138">
        <v>7755</v>
      </c>
      <c r="T20" s="138">
        <v>23920</v>
      </c>
      <c r="U20" s="138">
        <v>3384</v>
      </c>
      <c r="V20" s="138">
        <v>2288</v>
      </c>
      <c r="W20" s="138">
        <v>18248</v>
      </c>
      <c r="X20" s="138">
        <v>23511</v>
      </c>
      <c r="Y20" s="138">
        <v>23916</v>
      </c>
      <c r="Z20" s="138">
        <v>-405</v>
      </c>
      <c r="AA20" s="138">
        <v>-5074</v>
      </c>
      <c r="AB20" s="73">
        <f>A20</f>
        <v>1991</v>
      </c>
    </row>
    <row r="21" spans="1:28" s="48" customFormat="1" ht="15" customHeight="1" x14ac:dyDescent="0.25">
      <c r="A21" s="73">
        <v>1992</v>
      </c>
      <c r="B21" s="138">
        <v>-9930</v>
      </c>
      <c r="C21" s="138">
        <v>83495</v>
      </c>
      <c r="D21" s="138">
        <v>6735</v>
      </c>
      <c r="E21" s="138">
        <v>2150</v>
      </c>
      <c r="F21" s="138">
        <v>8647</v>
      </c>
      <c r="G21" s="138">
        <v>-4548</v>
      </c>
      <c r="H21" s="138">
        <v>43536</v>
      </c>
      <c r="I21" s="138">
        <v>12983</v>
      </c>
      <c r="J21" s="138">
        <v>27347</v>
      </c>
      <c r="K21" s="138">
        <v>3457</v>
      </c>
      <c r="L21" s="138">
        <v>6170</v>
      </c>
      <c r="M21" s="138">
        <v>27054</v>
      </c>
      <c r="N21" s="138">
        <v>27041</v>
      </c>
      <c r="O21" s="138">
        <v>93426</v>
      </c>
      <c r="P21" s="138">
        <v>58344</v>
      </c>
      <c r="Q21" s="138">
        <v>-111</v>
      </c>
      <c r="R21" s="138">
        <v>20862</v>
      </c>
      <c r="S21" s="138">
        <v>37593</v>
      </c>
      <c r="T21" s="138">
        <v>6168</v>
      </c>
      <c r="U21" s="138">
        <v>-1573</v>
      </c>
      <c r="V21" s="138">
        <v>1322</v>
      </c>
      <c r="W21" s="138">
        <v>6419</v>
      </c>
      <c r="X21" s="138">
        <v>37008</v>
      </c>
      <c r="Y21" s="138">
        <v>38044</v>
      </c>
      <c r="Z21" s="138">
        <v>-1036</v>
      </c>
      <c r="AA21" s="138">
        <v>-8094</v>
      </c>
      <c r="AB21" s="73">
        <f t="shared" ref="AB21:AB52" si="0">A21</f>
        <v>1992</v>
      </c>
    </row>
    <row r="22" spans="1:28" s="48" customFormat="1" ht="15" customHeight="1" x14ac:dyDescent="0.25">
      <c r="A22" s="73">
        <v>1993</v>
      </c>
      <c r="B22" s="138">
        <v>-23078</v>
      </c>
      <c r="C22" s="138">
        <v>136362</v>
      </c>
      <c r="D22" s="138">
        <v>88508</v>
      </c>
      <c r="E22" s="138">
        <v>3072</v>
      </c>
      <c r="F22" s="138">
        <v>10038</v>
      </c>
      <c r="G22" s="138">
        <v>74600</v>
      </c>
      <c r="H22" s="138">
        <v>52790</v>
      </c>
      <c r="I22" s="138">
        <v>11884</v>
      </c>
      <c r="J22" s="138">
        <v>10764</v>
      </c>
      <c r="K22" s="138">
        <v>30372</v>
      </c>
      <c r="L22" s="138">
        <v>6712</v>
      </c>
      <c r="M22" s="138">
        <v>-11649</v>
      </c>
      <c r="N22" s="138">
        <v>-11655</v>
      </c>
      <c r="O22" s="138">
        <v>159440</v>
      </c>
      <c r="P22" s="138">
        <v>64283</v>
      </c>
      <c r="Q22" s="138">
        <v>99</v>
      </c>
      <c r="R22" s="138">
        <v>34173</v>
      </c>
      <c r="S22" s="138">
        <v>30011</v>
      </c>
      <c r="T22" s="138">
        <v>7242</v>
      </c>
      <c r="U22" s="138">
        <v>278</v>
      </c>
      <c r="V22" s="138">
        <v>2255</v>
      </c>
      <c r="W22" s="138">
        <v>4709</v>
      </c>
      <c r="X22" s="138">
        <v>81276</v>
      </c>
      <c r="Y22" s="138">
        <v>78450</v>
      </c>
      <c r="Z22" s="138">
        <v>2827</v>
      </c>
      <c r="AA22" s="138">
        <v>6638</v>
      </c>
      <c r="AB22" s="73">
        <f t="shared" si="0"/>
        <v>1993</v>
      </c>
    </row>
    <row r="23" spans="1:28" s="48" customFormat="1" ht="15" customHeight="1" x14ac:dyDescent="0.25">
      <c r="A23" s="73">
        <v>1994</v>
      </c>
      <c r="B23" s="138">
        <v>-31832</v>
      </c>
      <c r="C23" s="138">
        <v>46614</v>
      </c>
      <c r="D23" s="138">
        <v>-10038</v>
      </c>
      <c r="E23" s="138">
        <v>2710</v>
      </c>
      <c r="F23" s="138">
        <v>2897</v>
      </c>
      <c r="G23" s="138">
        <v>-15704</v>
      </c>
      <c r="H23" s="138">
        <v>59261</v>
      </c>
      <c r="I23" s="138">
        <v>13689</v>
      </c>
      <c r="J23" s="138">
        <v>31311</v>
      </c>
      <c r="K23" s="138">
        <v>15080</v>
      </c>
      <c r="L23" s="138">
        <v>-1020</v>
      </c>
      <c r="M23" s="138">
        <v>-1589</v>
      </c>
      <c r="N23" s="138">
        <v>-1455</v>
      </c>
      <c r="O23" s="138">
        <v>78446</v>
      </c>
      <c r="P23" s="138">
        <v>67503</v>
      </c>
      <c r="Q23" s="138">
        <v>-877</v>
      </c>
      <c r="R23" s="138">
        <v>11350</v>
      </c>
      <c r="S23" s="138">
        <v>57030</v>
      </c>
      <c r="T23" s="138">
        <v>15336</v>
      </c>
      <c r="U23" s="138">
        <v>6983</v>
      </c>
      <c r="V23" s="138">
        <v>510</v>
      </c>
      <c r="W23" s="138">
        <v>7843</v>
      </c>
      <c r="X23" s="138">
        <v>3455</v>
      </c>
      <c r="Y23" s="138">
        <v>1814</v>
      </c>
      <c r="Z23" s="138">
        <v>1642</v>
      </c>
      <c r="AA23" s="138">
        <v>-7848</v>
      </c>
      <c r="AB23" s="73">
        <f t="shared" si="0"/>
        <v>1994</v>
      </c>
    </row>
    <row r="24" spans="1:28" s="48" customFormat="1" ht="15" customHeight="1" x14ac:dyDescent="0.25">
      <c r="A24" s="73">
        <v>1995</v>
      </c>
      <c r="B24" s="138">
        <v>-27975</v>
      </c>
      <c r="C24" s="138">
        <v>92685</v>
      </c>
      <c r="D24" s="138">
        <v>51268</v>
      </c>
      <c r="E24" s="138">
        <v>2958</v>
      </c>
      <c r="F24" s="138">
        <v>9797</v>
      </c>
      <c r="G24" s="138">
        <v>39678</v>
      </c>
      <c r="H24" s="138">
        <v>30597</v>
      </c>
      <c r="I24" s="138">
        <v>26180</v>
      </c>
      <c r="J24" s="138">
        <v>2776</v>
      </c>
      <c r="K24" s="138">
        <v>56</v>
      </c>
      <c r="L24" s="138">
        <v>5732</v>
      </c>
      <c r="M24" s="138">
        <v>5089</v>
      </c>
      <c r="N24" s="138">
        <v>5294</v>
      </c>
      <c r="O24" s="138">
        <v>120660</v>
      </c>
      <c r="P24" s="138">
        <v>81972</v>
      </c>
      <c r="Q24" s="138">
        <v>910</v>
      </c>
      <c r="R24" s="138">
        <v>19557</v>
      </c>
      <c r="S24" s="138">
        <v>61505</v>
      </c>
      <c r="T24" s="138">
        <v>16221</v>
      </c>
      <c r="U24" s="138">
        <v>7942</v>
      </c>
      <c r="V24" s="138">
        <v>-4451</v>
      </c>
      <c r="W24" s="138">
        <v>12730</v>
      </c>
      <c r="X24" s="138">
        <v>26457</v>
      </c>
      <c r="Y24" s="138">
        <v>25390</v>
      </c>
      <c r="Z24" s="138">
        <v>1067</v>
      </c>
      <c r="AA24" s="138">
        <v>-3989</v>
      </c>
      <c r="AB24" s="73">
        <f t="shared" si="0"/>
        <v>1995</v>
      </c>
    </row>
    <row r="25" spans="1:28" s="48" customFormat="1" ht="15" customHeight="1" x14ac:dyDescent="0.25">
      <c r="A25" s="73">
        <v>1996</v>
      </c>
      <c r="B25" s="138">
        <v>-15906</v>
      </c>
      <c r="C25" s="138">
        <v>105631</v>
      </c>
      <c r="D25" s="138">
        <v>48313</v>
      </c>
      <c r="E25" s="138">
        <v>3616</v>
      </c>
      <c r="F25" s="138">
        <v>12462</v>
      </c>
      <c r="G25" s="138">
        <v>30160</v>
      </c>
      <c r="H25" s="138">
        <v>57318</v>
      </c>
      <c r="I25" s="138">
        <v>43045</v>
      </c>
      <c r="J25" s="138">
        <v>11228</v>
      </c>
      <c r="K25" s="138">
        <v>653</v>
      </c>
      <c r="L25" s="138">
        <v>1227</v>
      </c>
      <c r="M25" s="138">
        <v>-1227</v>
      </c>
      <c r="N25" s="138">
        <v>-962</v>
      </c>
      <c r="O25" s="138">
        <v>121537</v>
      </c>
      <c r="P25" s="138">
        <v>69757</v>
      </c>
      <c r="Q25" s="138">
        <v>-690</v>
      </c>
      <c r="R25" s="138">
        <v>42127</v>
      </c>
      <c r="S25" s="138">
        <v>28319</v>
      </c>
      <c r="T25" s="138">
        <v>20299</v>
      </c>
      <c r="U25" s="138">
        <v>12821</v>
      </c>
      <c r="V25" s="138">
        <v>-59</v>
      </c>
      <c r="W25" s="138">
        <v>7537</v>
      </c>
      <c r="X25" s="138">
        <v>31884</v>
      </c>
      <c r="Y25" s="138">
        <v>29697</v>
      </c>
      <c r="Z25" s="138">
        <v>2187</v>
      </c>
      <c r="AA25" s="138">
        <v>-402</v>
      </c>
      <c r="AB25" s="73">
        <f t="shared" si="0"/>
        <v>1996</v>
      </c>
    </row>
    <row r="26" spans="1:28" s="48" customFormat="1" ht="15" customHeight="1" x14ac:dyDescent="0.25">
      <c r="A26" s="73">
        <v>1997</v>
      </c>
      <c r="B26" s="138">
        <v>-6396</v>
      </c>
      <c r="C26" s="138">
        <v>200824</v>
      </c>
      <c r="D26" s="138">
        <v>100754</v>
      </c>
      <c r="E26" s="138">
        <v>4611</v>
      </c>
      <c r="F26" s="138">
        <v>22458</v>
      </c>
      <c r="G26" s="138">
        <v>70608</v>
      </c>
      <c r="H26" s="138">
        <v>100899</v>
      </c>
      <c r="I26" s="138">
        <v>38685</v>
      </c>
      <c r="J26" s="138">
        <v>57299</v>
      </c>
      <c r="K26" s="138">
        <v>221</v>
      </c>
      <c r="L26" s="138">
        <v>2823</v>
      </c>
      <c r="M26" s="138">
        <v>-3652</v>
      </c>
      <c r="N26" s="138">
        <v>-3395</v>
      </c>
      <c r="O26" s="138">
        <v>207220</v>
      </c>
      <c r="P26" s="138">
        <v>137115</v>
      </c>
      <c r="Q26" s="138">
        <v>-378</v>
      </c>
      <c r="R26" s="138">
        <v>33018</v>
      </c>
      <c r="S26" s="138">
        <v>104475</v>
      </c>
      <c r="T26" s="138">
        <v>33718</v>
      </c>
      <c r="U26" s="138">
        <v>16635</v>
      </c>
      <c r="V26" s="138">
        <v>4362</v>
      </c>
      <c r="W26" s="138">
        <v>12721</v>
      </c>
      <c r="X26" s="138">
        <v>35709</v>
      </c>
      <c r="Y26" s="138">
        <v>42405</v>
      </c>
      <c r="Z26" s="138">
        <v>-6697</v>
      </c>
      <c r="AA26" s="138">
        <v>679</v>
      </c>
      <c r="AB26" s="73">
        <f t="shared" si="0"/>
        <v>1997</v>
      </c>
    </row>
    <row r="27" spans="1:28" s="48" customFormat="1" ht="15" customHeight="1" x14ac:dyDescent="0.25">
      <c r="A27" s="73">
        <v>1998</v>
      </c>
      <c r="B27" s="138">
        <v>-15562</v>
      </c>
      <c r="C27" s="138">
        <v>304713</v>
      </c>
      <c r="D27" s="138">
        <v>120101</v>
      </c>
      <c r="E27" s="138">
        <v>3309</v>
      </c>
      <c r="F27" s="138">
        <v>43304</v>
      </c>
      <c r="G27" s="138">
        <v>68767</v>
      </c>
      <c r="H27" s="138">
        <v>178273</v>
      </c>
      <c r="I27" s="138">
        <v>83059</v>
      </c>
      <c r="J27" s="138">
        <v>87728</v>
      </c>
      <c r="K27" s="138">
        <v>5389</v>
      </c>
      <c r="L27" s="138">
        <v>2618</v>
      </c>
      <c r="M27" s="138">
        <v>3721</v>
      </c>
      <c r="N27" s="138">
        <v>3644</v>
      </c>
      <c r="O27" s="138">
        <v>320275</v>
      </c>
      <c r="P27" s="138">
        <v>199124</v>
      </c>
      <c r="Q27" s="138">
        <v>2281</v>
      </c>
      <c r="R27" s="138">
        <v>54042</v>
      </c>
      <c r="S27" s="138">
        <v>142801</v>
      </c>
      <c r="T27" s="138">
        <v>83476</v>
      </c>
      <c r="U27" s="138">
        <v>25235</v>
      </c>
      <c r="V27" s="138">
        <v>45713</v>
      </c>
      <c r="W27" s="138">
        <v>12527</v>
      </c>
      <c r="X27" s="138">
        <v>38162</v>
      </c>
      <c r="Y27" s="138">
        <v>38134</v>
      </c>
      <c r="Z27" s="138">
        <v>28</v>
      </c>
      <c r="AA27" s="138">
        <v>-487</v>
      </c>
      <c r="AB27" s="73">
        <f t="shared" si="0"/>
        <v>1998</v>
      </c>
    </row>
    <row r="28" spans="1:28" s="48" customFormat="1" ht="15" customHeight="1" x14ac:dyDescent="0.25">
      <c r="A28" s="73">
        <v>1999</v>
      </c>
      <c r="B28" s="138">
        <v>4590</v>
      </c>
      <c r="C28" s="138">
        <v>365451</v>
      </c>
      <c r="D28" s="138">
        <v>110432</v>
      </c>
      <c r="E28" s="138">
        <v>15333</v>
      </c>
      <c r="F28" s="138">
        <v>54984</v>
      </c>
      <c r="G28" s="138">
        <v>40864</v>
      </c>
      <c r="H28" s="138">
        <v>226901</v>
      </c>
      <c r="I28" s="138">
        <v>115775</v>
      </c>
      <c r="J28" s="138">
        <v>122400</v>
      </c>
      <c r="K28" s="138">
        <v>-14126</v>
      </c>
      <c r="L28" s="138">
        <v>-6891</v>
      </c>
      <c r="M28" s="138">
        <v>35009</v>
      </c>
      <c r="N28" s="138">
        <v>-12535</v>
      </c>
      <c r="O28" s="138">
        <v>360860</v>
      </c>
      <c r="P28" s="138">
        <v>204630</v>
      </c>
      <c r="Q28" s="138">
        <v>53</v>
      </c>
      <c r="R28" s="138">
        <v>109183</v>
      </c>
      <c r="S28" s="138">
        <v>95394</v>
      </c>
      <c r="T28" s="138">
        <v>136874</v>
      </c>
      <c r="U28" s="138">
        <v>81114</v>
      </c>
      <c r="V28" s="138">
        <v>26303</v>
      </c>
      <c r="W28" s="138">
        <v>29457</v>
      </c>
      <c r="X28" s="138">
        <v>21347</v>
      </c>
      <c r="Y28" s="138">
        <v>32604</v>
      </c>
      <c r="Z28" s="138">
        <v>-11257</v>
      </c>
      <c r="AA28" s="138">
        <v>-1991</v>
      </c>
      <c r="AB28" s="73">
        <f t="shared" si="0"/>
        <v>1999</v>
      </c>
    </row>
    <row r="29" spans="1:28" s="48" customFormat="1" ht="15" customHeight="1" x14ac:dyDescent="0.25">
      <c r="A29" s="73">
        <v>2000</v>
      </c>
      <c r="B29" s="138">
        <v>-42227</v>
      </c>
      <c r="C29" s="138">
        <v>399817</v>
      </c>
      <c r="D29" s="138">
        <v>180139</v>
      </c>
      <c r="E29" s="138">
        <v>24092</v>
      </c>
      <c r="F29" s="138">
        <v>49393</v>
      </c>
      <c r="G29" s="138">
        <v>100122</v>
      </c>
      <c r="H29" s="138">
        <v>246817</v>
      </c>
      <c r="I29" s="138">
        <v>79099</v>
      </c>
      <c r="J29" s="138">
        <v>154451</v>
      </c>
      <c r="K29" s="138">
        <v>7398</v>
      </c>
      <c r="L29" s="138">
        <v>20676</v>
      </c>
      <c r="M29" s="138">
        <v>-47816</v>
      </c>
      <c r="N29" s="138">
        <v>-5844</v>
      </c>
      <c r="O29" s="138">
        <v>442043</v>
      </c>
      <c r="P29" s="138">
        <v>185968</v>
      </c>
      <c r="Q29" s="138">
        <v>392</v>
      </c>
      <c r="R29" s="138">
        <v>70225</v>
      </c>
      <c r="S29" s="138">
        <v>115352</v>
      </c>
      <c r="T29" s="138">
        <v>232546</v>
      </c>
      <c r="U29" s="138">
        <v>256051</v>
      </c>
      <c r="V29" s="138">
        <v>-41721</v>
      </c>
      <c r="W29" s="138">
        <v>18216</v>
      </c>
      <c r="X29" s="138">
        <v>23116</v>
      </c>
      <c r="Y29" s="138">
        <v>22588</v>
      </c>
      <c r="Z29" s="138">
        <v>527</v>
      </c>
      <c r="AA29" s="138">
        <v>414</v>
      </c>
      <c r="AB29" s="73">
        <f t="shared" si="0"/>
        <v>2000</v>
      </c>
    </row>
    <row r="30" spans="1:28" s="48" customFormat="1" ht="15" customHeight="1" x14ac:dyDescent="0.25">
      <c r="A30" s="73">
        <v>2001</v>
      </c>
      <c r="B30" s="138">
        <v>947</v>
      </c>
      <c r="C30" s="138">
        <v>305720</v>
      </c>
      <c r="D30" s="138">
        <v>173733</v>
      </c>
      <c r="E30" s="138">
        <v>3521</v>
      </c>
      <c r="F30" s="138">
        <v>42930</v>
      </c>
      <c r="G30" s="138">
        <v>127009</v>
      </c>
      <c r="H30" s="138">
        <v>177379</v>
      </c>
      <c r="I30" s="138">
        <v>74749</v>
      </c>
      <c r="J30" s="138">
        <v>81581</v>
      </c>
      <c r="K30" s="138">
        <v>28184</v>
      </c>
      <c r="L30" s="138">
        <v>-15346</v>
      </c>
      <c r="M30" s="138">
        <v>-30046</v>
      </c>
      <c r="N30" s="138">
        <v>-6032</v>
      </c>
      <c r="O30" s="138">
        <v>304772</v>
      </c>
      <c r="P30" s="138">
        <v>117849</v>
      </c>
      <c r="Q30" s="138">
        <v>1226</v>
      </c>
      <c r="R30" s="138">
        <v>62293</v>
      </c>
      <c r="S30" s="138">
        <v>54330</v>
      </c>
      <c r="T30" s="138">
        <v>168966</v>
      </c>
      <c r="U30" s="138">
        <v>61972</v>
      </c>
      <c r="V30" s="138">
        <v>79964</v>
      </c>
      <c r="W30" s="138">
        <v>27030</v>
      </c>
      <c r="X30" s="138">
        <v>15327</v>
      </c>
      <c r="Y30" s="138">
        <v>14451</v>
      </c>
      <c r="Z30" s="138">
        <v>876</v>
      </c>
      <c r="AA30" s="138">
        <v>2631</v>
      </c>
      <c r="AB30" s="73">
        <f t="shared" si="0"/>
        <v>2001</v>
      </c>
    </row>
    <row r="31" spans="1:28" s="48" customFormat="1" ht="15" customHeight="1" x14ac:dyDescent="0.25">
      <c r="A31" s="73">
        <v>2002</v>
      </c>
      <c r="B31" s="138">
        <v>7973</v>
      </c>
      <c r="C31" s="138">
        <v>249316</v>
      </c>
      <c r="D31" s="138">
        <v>153217</v>
      </c>
      <c r="E31" s="138">
        <v>1604</v>
      </c>
      <c r="F31" s="138">
        <v>12831</v>
      </c>
      <c r="G31" s="138">
        <v>132442</v>
      </c>
      <c r="H31" s="138">
        <v>68714</v>
      </c>
      <c r="I31" s="138">
        <v>16418</v>
      </c>
      <c r="J31" s="138">
        <v>50378</v>
      </c>
      <c r="K31" s="138">
        <v>7782</v>
      </c>
      <c r="L31" s="138">
        <v>-6559</v>
      </c>
      <c r="M31" s="138">
        <v>33945</v>
      </c>
      <c r="N31" s="138">
        <v>-2065</v>
      </c>
      <c r="O31" s="138">
        <v>241343</v>
      </c>
      <c r="P31" s="138">
        <v>97988</v>
      </c>
      <c r="Q31" s="138">
        <v>3592</v>
      </c>
      <c r="R31" s="138">
        <v>65943</v>
      </c>
      <c r="S31" s="138">
        <v>28453</v>
      </c>
      <c r="T31" s="138">
        <v>75103</v>
      </c>
      <c r="U31" s="138">
        <v>51173</v>
      </c>
      <c r="V31" s="138">
        <v>12936</v>
      </c>
      <c r="W31" s="138">
        <v>10994</v>
      </c>
      <c r="X31" s="138">
        <v>49637</v>
      </c>
      <c r="Y31" s="138">
        <v>51275</v>
      </c>
      <c r="Z31" s="138">
        <v>-1638</v>
      </c>
      <c r="AA31" s="138">
        <v>18615</v>
      </c>
      <c r="AB31" s="73">
        <f t="shared" si="0"/>
        <v>2002</v>
      </c>
    </row>
    <row r="32" spans="1:28" s="48" customFormat="1" ht="15" customHeight="1" x14ac:dyDescent="0.25">
      <c r="A32" s="73">
        <v>2003</v>
      </c>
      <c r="B32" s="138">
        <v>47591</v>
      </c>
      <c r="C32" s="138">
        <v>243774</v>
      </c>
      <c r="D32" s="138">
        <v>169866</v>
      </c>
      <c r="E32" s="138">
        <v>5002</v>
      </c>
      <c r="F32" s="138">
        <v>35850</v>
      </c>
      <c r="G32" s="138">
        <v>122700</v>
      </c>
      <c r="H32" s="138">
        <v>75317</v>
      </c>
      <c r="I32" s="138">
        <v>30900</v>
      </c>
      <c r="J32" s="138">
        <v>9940</v>
      </c>
      <c r="K32" s="138">
        <v>39273</v>
      </c>
      <c r="L32" s="138">
        <v>-734</v>
      </c>
      <c r="M32" s="138">
        <v>-675</v>
      </c>
      <c r="N32" s="138">
        <v>-445</v>
      </c>
      <c r="O32" s="138">
        <v>196183</v>
      </c>
      <c r="P32" s="138">
        <v>64345</v>
      </c>
      <c r="Q32" s="138">
        <v>-33</v>
      </c>
      <c r="R32" s="138">
        <v>53670</v>
      </c>
      <c r="S32" s="138">
        <v>10708</v>
      </c>
      <c r="T32" s="138">
        <v>86891</v>
      </c>
      <c r="U32" s="138">
        <v>59688</v>
      </c>
      <c r="V32" s="138">
        <v>22975</v>
      </c>
      <c r="W32" s="138">
        <v>4228</v>
      </c>
      <c r="X32" s="138">
        <v>27206</v>
      </c>
      <c r="Y32" s="138">
        <v>23536</v>
      </c>
      <c r="Z32" s="138">
        <v>3670</v>
      </c>
      <c r="AA32" s="138">
        <v>17741</v>
      </c>
      <c r="AB32" s="73">
        <f t="shared" si="0"/>
        <v>2003</v>
      </c>
    </row>
    <row r="33" spans="1:28" s="48" customFormat="1" ht="15" customHeight="1" x14ac:dyDescent="0.25">
      <c r="A33" s="73">
        <v>2004</v>
      </c>
      <c r="B33" s="138">
        <v>112867</v>
      </c>
      <c r="C33" s="138">
        <v>265313</v>
      </c>
      <c r="D33" s="138">
        <v>195420</v>
      </c>
      <c r="E33" s="138">
        <v>-8504</v>
      </c>
      <c r="F33" s="138">
        <v>73944</v>
      </c>
      <c r="G33" s="138">
        <v>121538</v>
      </c>
      <c r="H33" s="138">
        <v>70580</v>
      </c>
      <c r="I33" s="138">
        <v>16447</v>
      </c>
      <c r="J33" s="138">
        <v>30073</v>
      </c>
      <c r="K33" s="138">
        <v>25926</v>
      </c>
      <c r="L33" s="138">
        <v>-2141</v>
      </c>
      <c r="M33" s="138">
        <v>1455</v>
      </c>
      <c r="N33" s="138">
        <v>-1470</v>
      </c>
      <c r="O33" s="138">
        <v>152447</v>
      </c>
      <c r="P33" s="138">
        <v>112460</v>
      </c>
      <c r="Q33" s="138">
        <v>294</v>
      </c>
      <c r="R33" s="138">
        <v>79827</v>
      </c>
      <c r="S33" s="138">
        <v>32339</v>
      </c>
      <c r="T33" s="138">
        <v>-12540</v>
      </c>
      <c r="U33" s="138">
        <v>-16918</v>
      </c>
      <c r="V33" s="138">
        <v>-5749</v>
      </c>
      <c r="W33" s="138">
        <v>10127</v>
      </c>
      <c r="X33" s="138">
        <v>40740</v>
      </c>
      <c r="Y33" s="138">
        <v>45071</v>
      </c>
      <c r="Z33" s="138">
        <v>-4331</v>
      </c>
      <c r="AA33" s="138">
        <v>11788</v>
      </c>
      <c r="AB33" s="73">
        <f t="shared" si="0"/>
        <v>2004</v>
      </c>
    </row>
    <row r="34" spans="1:28" s="48" customFormat="1" ht="15" customHeight="1" x14ac:dyDescent="0.25">
      <c r="A34" s="73">
        <v>2005</v>
      </c>
      <c r="B34" s="138">
        <v>96436</v>
      </c>
      <c r="C34" s="138">
        <v>408993</v>
      </c>
      <c r="D34" s="138">
        <v>201941</v>
      </c>
      <c r="E34" s="138">
        <v>7873</v>
      </c>
      <c r="F34" s="138">
        <v>104745</v>
      </c>
      <c r="G34" s="138">
        <v>84858</v>
      </c>
      <c r="H34" s="138">
        <v>190098</v>
      </c>
      <c r="I34" s="138">
        <v>63268</v>
      </c>
      <c r="J34" s="138">
        <v>100652</v>
      </c>
      <c r="K34" s="138">
        <v>22682</v>
      </c>
      <c r="L34" s="138">
        <v>-3172</v>
      </c>
      <c r="M34" s="138">
        <v>20126</v>
      </c>
      <c r="N34" s="138">
        <v>-2182</v>
      </c>
      <c r="O34" s="138">
        <v>312557</v>
      </c>
      <c r="P34" s="138">
        <v>119676</v>
      </c>
      <c r="Q34" s="138">
        <v>20519</v>
      </c>
      <c r="R34" s="138">
        <v>76701</v>
      </c>
      <c r="S34" s="138">
        <v>22456</v>
      </c>
      <c r="T34" s="138">
        <v>94482</v>
      </c>
      <c r="U34" s="138">
        <v>28836</v>
      </c>
      <c r="V34" s="138">
        <v>24042</v>
      </c>
      <c r="W34" s="138">
        <v>41604</v>
      </c>
      <c r="X34" s="138">
        <v>78576</v>
      </c>
      <c r="Y34" s="138">
        <v>75023</v>
      </c>
      <c r="Z34" s="138">
        <v>3552</v>
      </c>
      <c r="AA34" s="138">
        <v>19823</v>
      </c>
      <c r="AB34" s="73">
        <f t="shared" si="0"/>
        <v>2005</v>
      </c>
    </row>
    <row r="35" spans="1:28" s="48" customFormat="1" ht="15" customHeight="1" x14ac:dyDescent="0.25">
      <c r="A35" s="73">
        <v>2006</v>
      </c>
      <c r="B35" s="138">
        <v>157142</v>
      </c>
      <c r="C35" s="138">
        <v>487541</v>
      </c>
      <c r="D35" s="138">
        <v>354494</v>
      </c>
      <c r="E35" s="138">
        <v>26430</v>
      </c>
      <c r="F35" s="138">
        <v>118239</v>
      </c>
      <c r="G35" s="138">
        <v>206305</v>
      </c>
      <c r="H35" s="138">
        <v>161470</v>
      </c>
      <c r="I35" s="138">
        <v>91382</v>
      </c>
      <c r="J35" s="138">
        <v>44654</v>
      </c>
      <c r="K35" s="138">
        <v>24451</v>
      </c>
      <c r="L35" s="138">
        <v>-1068</v>
      </c>
      <c r="M35" s="138">
        <v>-27356</v>
      </c>
      <c r="N35" s="138">
        <v>-2934</v>
      </c>
      <c r="O35" s="138">
        <v>330399</v>
      </c>
      <c r="P35" s="138">
        <v>123884</v>
      </c>
      <c r="Q35" s="138">
        <v>4238</v>
      </c>
      <c r="R35" s="138">
        <v>61847</v>
      </c>
      <c r="S35" s="138">
        <v>57799</v>
      </c>
      <c r="T35" s="138">
        <v>136222</v>
      </c>
      <c r="U35" s="138">
        <v>64928</v>
      </c>
      <c r="V35" s="138">
        <v>31862</v>
      </c>
      <c r="W35" s="138">
        <v>39432</v>
      </c>
      <c r="X35" s="138">
        <v>50712</v>
      </c>
      <c r="Y35" s="138">
        <v>50924</v>
      </c>
      <c r="Z35" s="138">
        <v>-212</v>
      </c>
      <c r="AA35" s="138">
        <v>19582</v>
      </c>
      <c r="AB35" s="73">
        <f t="shared" si="0"/>
        <v>2006</v>
      </c>
    </row>
    <row r="36" spans="1:28" s="48" customFormat="1" ht="15" customHeight="1" x14ac:dyDescent="0.25">
      <c r="A36" s="73">
        <v>2007</v>
      </c>
      <c r="B36" s="138">
        <v>183169</v>
      </c>
      <c r="C36" s="138">
        <v>675584</v>
      </c>
      <c r="D36" s="138">
        <v>400271</v>
      </c>
      <c r="E36" s="138">
        <v>-10072</v>
      </c>
      <c r="F36" s="138">
        <v>139654</v>
      </c>
      <c r="G36" s="138">
        <v>225214</v>
      </c>
      <c r="H36" s="138">
        <v>215433</v>
      </c>
      <c r="I36" s="138">
        <v>113518</v>
      </c>
      <c r="J36" s="138">
        <v>6719</v>
      </c>
      <c r="K36" s="138">
        <v>57102</v>
      </c>
      <c r="L36" s="138">
        <v>-8426</v>
      </c>
      <c r="M36" s="138">
        <v>68306</v>
      </c>
      <c r="N36" s="138">
        <v>953</v>
      </c>
      <c r="O36" s="138">
        <v>492415</v>
      </c>
      <c r="P36" s="138">
        <v>254555</v>
      </c>
      <c r="Q36" s="138">
        <v>11686</v>
      </c>
      <c r="R36" s="138">
        <v>169064</v>
      </c>
      <c r="S36" s="138">
        <v>73805</v>
      </c>
      <c r="T36" s="138">
        <v>139535</v>
      </c>
      <c r="U36" s="138">
        <v>26654</v>
      </c>
      <c r="V36" s="138">
        <v>73093</v>
      </c>
      <c r="W36" s="138">
        <v>39788</v>
      </c>
      <c r="X36" s="138">
        <v>56208</v>
      </c>
      <c r="Y36" s="138">
        <v>59668</v>
      </c>
      <c r="Z36" s="138">
        <v>-3460</v>
      </c>
      <c r="AA36" s="138">
        <v>42118</v>
      </c>
      <c r="AB36" s="73">
        <f t="shared" si="0"/>
        <v>2007</v>
      </c>
    </row>
    <row r="37" spans="1:28" s="48" customFormat="1" ht="15" customHeight="1" x14ac:dyDescent="0.25">
      <c r="A37" s="73">
        <v>2008</v>
      </c>
      <c r="B37" s="138">
        <v>121336</v>
      </c>
      <c r="C37" s="138">
        <v>213156</v>
      </c>
      <c r="D37" s="138">
        <v>24861</v>
      </c>
      <c r="E37" s="138">
        <v>-4212</v>
      </c>
      <c r="F37" s="138">
        <v>-56459</v>
      </c>
      <c r="G37" s="138">
        <v>71186</v>
      </c>
      <c r="H37" s="138">
        <v>144552</v>
      </c>
      <c r="I37" s="138">
        <v>67832</v>
      </c>
      <c r="J37" s="138">
        <v>37227</v>
      </c>
      <c r="K37" s="138">
        <v>26188</v>
      </c>
      <c r="L37" s="138">
        <v>-2896</v>
      </c>
      <c r="M37" s="138">
        <v>46639</v>
      </c>
      <c r="N37" s="138">
        <v>2008</v>
      </c>
      <c r="O37" s="138">
        <v>91820</v>
      </c>
      <c r="P37" s="138">
        <v>-78470</v>
      </c>
      <c r="Q37" s="138">
        <v>-1693</v>
      </c>
      <c r="R37" s="138">
        <v>-19508</v>
      </c>
      <c r="S37" s="138">
        <v>-57269</v>
      </c>
      <c r="T37" s="138">
        <v>59676</v>
      </c>
      <c r="U37" s="138">
        <v>22045</v>
      </c>
      <c r="V37" s="138">
        <v>-10667</v>
      </c>
      <c r="W37" s="138">
        <v>48298</v>
      </c>
      <c r="X37" s="138">
        <v>49143</v>
      </c>
      <c r="Y37" s="138">
        <v>42908</v>
      </c>
      <c r="Z37" s="138">
        <v>6235</v>
      </c>
      <c r="AA37" s="138">
        <v>61472</v>
      </c>
      <c r="AB37" s="73">
        <f t="shared" si="0"/>
        <v>2008</v>
      </c>
    </row>
    <row r="38" spans="1:28" s="48" customFormat="1" ht="15" customHeight="1" x14ac:dyDescent="0.25">
      <c r="A38" s="73">
        <v>2009</v>
      </c>
      <c r="B38" s="138">
        <v>129693</v>
      </c>
      <c r="C38" s="138">
        <v>47518</v>
      </c>
      <c r="D38" s="138">
        <v>-225286</v>
      </c>
      <c r="E38" s="138">
        <v>11400</v>
      </c>
      <c r="F38" s="138">
        <v>-52185</v>
      </c>
      <c r="G38" s="138">
        <v>-177981</v>
      </c>
      <c r="H38" s="138">
        <v>198102</v>
      </c>
      <c r="I38" s="138">
        <v>60791</v>
      </c>
      <c r="J38" s="138">
        <v>126711</v>
      </c>
      <c r="K38" s="138">
        <v>10923</v>
      </c>
      <c r="L38" s="138">
        <v>-6</v>
      </c>
      <c r="M38" s="138">
        <v>74708</v>
      </c>
      <c r="N38" s="138">
        <v>8648</v>
      </c>
      <c r="O38" s="138">
        <v>-82174</v>
      </c>
      <c r="P38" s="138">
        <v>-188889</v>
      </c>
      <c r="Q38" s="138">
        <v>388</v>
      </c>
      <c r="R38" s="138">
        <v>-74253</v>
      </c>
      <c r="S38" s="138">
        <v>-115025</v>
      </c>
      <c r="T38" s="138">
        <v>18865</v>
      </c>
      <c r="U38" s="138">
        <v>39601</v>
      </c>
      <c r="V38" s="138">
        <v>-15935</v>
      </c>
      <c r="W38" s="138">
        <v>-4801</v>
      </c>
      <c r="X38" s="138">
        <v>78778</v>
      </c>
      <c r="Y38" s="138">
        <v>84069</v>
      </c>
      <c r="Z38" s="138">
        <v>-5291</v>
      </c>
      <c r="AA38" s="138">
        <v>9072</v>
      </c>
      <c r="AB38" s="73">
        <f t="shared" si="0"/>
        <v>2009</v>
      </c>
    </row>
    <row r="39" spans="1:28" s="48" customFormat="1" ht="15" customHeight="1" x14ac:dyDescent="0.25">
      <c r="A39" s="73">
        <v>2010</v>
      </c>
      <c r="B39" s="138">
        <v>92757</v>
      </c>
      <c r="C39" s="138">
        <v>418365</v>
      </c>
      <c r="D39" s="138">
        <v>-182924</v>
      </c>
      <c r="E39" s="138">
        <v>11944</v>
      </c>
      <c r="F39" s="138">
        <v>-65530</v>
      </c>
      <c r="G39" s="138">
        <v>-140830</v>
      </c>
      <c r="H39" s="138">
        <v>267814</v>
      </c>
      <c r="I39" s="138">
        <v>97900</v>
      </c>
      <c r="J39" s="138">
        <v>109438</v>
      </c>
      <c r="K39" s="138">
        <v>58429</v>
      </c>
      <c r="L39" s="138">
        <v>165056</v>
      </c>
      <c r="M39" s="138">
        <v>168420</v>
      </c>
      <c r="N39" s="138">
        <v>1613</v>
      </c>
      <c r="O39" s="138">
        <v>325608</v>
      </c>
      <c r="P39" s="138">
        <v>43616</v>
      </c>
      <c r="Q39" s="138">
        <v>3192</v>
      </c>
      <c r="R39" s="138">
        <v>-35879</v>
      </c>
      <c r="S39" s="138">
        <v>76302</v>
      </c>
      <c r="T39" s="138">
        <v>106964</v>
      </c>
      <c r="U39" s="138">
        <v>61494</v>
      </c>
      <c r="V39" s="138">
        <v>37282</v>
      </c>
      <c r="W39" s="138">
        <v>8189</v>
      </c>
      <c r="X39" s="138">
        <v>150236</v>
      </c>
      <c r="Y39" s="138">
        <v>56196</v>
      </c>
      <c r="Z39" s="138">
        <v>94040</v>
      </c>
      <c r="AA39" s="138">
        <v>24792</v>
      </c>
      <c r="AB39" s="73">
        <f t="shared" si="0"/>
        <v>2010</v>
      </c>
    </row>
    <row r="40" spans="1:28" s="48" customFormat="1" ht="15" customHeight="1" x14ac:dyDescent="0.25">
      <c r="A40" s="73">
        <v>2011</v>
      </c>
      <c r="B40" s="138">
        <v>120857</v>
      </c>
      <c r="C40" s="138">
        <v>261157</v>
      </c>
      <c r="D40" s="138">
        <v>-69250</v>
      </c>
      <c r="E40" s="138">
        <v>1107</v>
      </c>
      <c r="F40" s="138">
        <v>-38943</v>
      </c>
      <c r="G40" s="138">
        <v>-50275</v>
      </c>
      <c r="H40" s="138">
        <v>140594</v>
      </c>
      <c r="I40" s="138">
        <v>76199</v>
      </c>
      <c r="J40" s="138">
        <v>29887</v>
      </c>
      <c r="K40" s="138">
        <v>24778</v>
      </c>
      <c r="L40" s="138">
        <v>13109</v>
      </c>
      <c r="M40" s="138">
        <v>176705</v>
      </c>
      <c r="N40" s="138">
        <v>2836</v>
      </c>
      <c r="O40" s="138">
        <v>140300</v>
      </c>
      <c r="P40" s="138">
        <v>-112528</v>
      </c>
      <c r="Q40" s="138">
        <v>-737</v>
      </c>
      <c r="R40" s="138">
        <v>-15083</v>
      </c>
      <c r="S40" s="138">
        <v>-96708</v>
      </c>
      <c r="T40" s="138">
        <v>92443</v>
      </c>
      <c r="U40" s="138">
        <v>70551</v>
      </c>
      <c r="V40" s="138">
        <v>-13429</v>
      </c>
      <c r="W40" s="138">
        <v>35322</v>
      </c>
      <c r="X40" s="138">
        <v>100235</v>
      </c>
      <c r="Y40" s="138">
        <v>81615</v>
      </c>
      <c r="Z40" s="138">
        <v>18619</v>
      </c>
      <c r="AA40" s="138">
        <v>60149</v>
      </c>
      <c r="AB40" s="73">
        <f t="shared" si="0"/>
        <v>2011</v>
      </c>
    </row>
    <row r="41" spans="1:28" s="48" customFormat="1" ht="15" customHeight="1" x14ac:dyDescent="0.25">
      <c r="A41" s="73">
        <v>2012</v>
      </c>
      <c r="B41" s="138">
        <v>151417</v>
      </c>
      <c r="C41" s="138">
        <v>373797</v>
      </c>
      <c r="D41" s="138">
        <v>-67111</v>
      </c>
      <c r="E41" s="138">
        <v>812</v>
      </c>
      <c r="F41" s="138">
        <v>-13041</v>
      </c>
      <c r="G41" s="138">
        <v>-66080</v>
      </c>
      <c r="H41" s="138">
        <v>210729</v>
      </c>
      <c r="I41" s="138">
        <v>76023</v>
      </c>
      <c r="J41" s="138">
        <v>132250</v>
      </c>
      <c r="K41" s="138">
        <v>-10484</v>
      </c>
      <c r="L41" s="138">
        <v>37974</v>
      </c>
      <c r="M41" s="138">
        <v>192206</v>
      </c>
      <c r="N41" s="138">
        <v>1297</v>
      </c>
      <c r="O41" s="138">
        <v>222380</v>
      </c>
      <c r="P41" s="138">
        <v>17977</v>
      </c>
      <c r="Q41" s="138">
        <v>1417</v>
      </c>
      <c r="R41" s="138">
        <v>-34948</v>
      </c>
      <c r="S41" s="138">
        <v>51508</v>
      </c>
      <c r="T41" s="138">
        <v>52170</v>
      </c>
      <c r="U41" s="138">
        <v>48969</v>
      </c>
      <c r="V41" s="138">
        <v>-2641</v>
      </c>
      <c r="W41" s="138">
        <v>5842</v>
      </c>
      <c r="X41" s="138">
        <v>60715</v>
      </c>
      <c r="Y41" s="138">
        <v>91406</v>
      </c>
      <c r="Z41" s="138">
        <v>-30691</v>
      </c>
      <c r="AA41" s="138">
        <v>91518</v>
      </c>
      <c r="AB41" s="73">
        <f t="shared" si="0"/>
        <v>2012</v>
      </c>
    </row>
    <row r="42" spans="1:28" s="48" customFormat="1" ht="15" customHeight="1" x14ac:dyDescent="0.25">
      <c r="A42" s="73">
        <v>2013</v>
      </c>
      <c r="B42" s="138">
        <v>226014</v>
      </c>
      <c r="C42" s="138">
        <v>62438</v>
      </c>
      <c r="D42" s="138">
        <v>-38829</v>
      </c>
      <c r="E42" s="138">
        <v>-4937</v>
      </c>
      <c r="F42" s="138">
        <v>10027</v>
      </c>
      <c r="G42" s="138">
        <v>-56929</v>
      </c>
      <c r="H42" s="138">
        <v>258173</v>
      </c>
      <c r="I42" s="138">
        <v>75453</v>
      </c>
      <c r="J42" s="138">
        <v>147318</v>
      </c>
      <c r="K42" s="138">
        <v>24518</v>
      </c>
      <c r="L42" s="138">
        <v>-1582</v>
      </c>
      <c r="M42" s="138">
        <v>-155324</v>
      </c>
      <c r="N42" s="138">
        <v>838</v>
      </c>
      <c r="O42" s="138">
        <v>-163575</v>
      </c>
      <c r="P42" s="138">
        <v>-188324</v>
      </c>
      <c r="Q42" s="138">
        <v>-1158</v>
      </c>
      <c r="R42" s="138">
        <v>-28648</v>
      </c>
      <c r="S42" s="138">
        <v>-158518</v>
      </c>
      <c r="T42" s="138">
        <v>43755</v>
      </c>
      <c r="U42" s="138">
        <v>51530</v>
      </c>
      <c r="V42" s="138">
        <v>1757</v>
      </c>
      <c r="W42" s="138">
        <v>-9533</v>
      </c>
      <c r="X42" s="138">
        <v>3889</v>
      </c>
      <c r="Y42" s="138">
        <v>5795</v>
      </c>
      <c r="Z42" s="138">
        <v>-1906</v>
      </c>
      <c r="AA42" s="138">
        <v>-22895</v>
      </c>
      <c r="AB42" s="73">
        <f t="shared" si="0"/>
        <v>2013</v>
      </c>
    </row>
    <row r="43" spans="1:28" s="48" customFormat="1" ht="15" customHeight="1" x14ac:dyDescent="0.25">
      <c r="A43" s="73">
        <v>2014</v>
      </c>
      <c r="B43" s="138">
        <v>230931</v>
      </c>
      <c r="C43" s="138">
        <v>299280</v>
      </c>
      <c r="D43" s="138">
        <v>116140</v>
      </c>
      <c r="E43" s="138">
        <v>418</v>
      </c>
      <c r="F43" s="138">
        <v>20186</v>
      </c>
      <c r="G43" s="138">
        <v>76291</v>
      </c>
      <c r="H43" s="138">
        <v>236623</v>
      </c>
      <c r="I43" s="138">
        <v>79005</v>
      </c>
      <c r="J43" s="138">
        <v>141503</v>
      </c>
      <c r="K43" s="138">
        <v>-2319</v>
      </c>
      <c r="L43" s="138">
        <v>8471</v>
      </c>
      <c r="M43" s="138">
        <v>-61954</v>
      </c>
      <c r="N43" s="138">
        <v>-2564</v>
      </c>
      <c r="O43" s="138">
        <v>68348</v>
      </c>
      <c r="P43" s="138">
        <v>19925</v>
      </c>
      <c r="Q43" s="138">
        <v>-263</v>
      </c>
      <c r="R43" s="138">
        <v>-12377</v>
      </c>
      <c r="S43" s="138">
        <v>32565</v>
      </c>
      <c r="T43" s="138">
        <v>44071</v>
      </c>
      <c r="U43" s="138">
        <v>14058</v>
      </c>
      <c r="V43" s="138">
        <v>12183</v>
      </c>
      <c r="W43" s="138">
        <v>17831</v>
      </c>
      <c r="X43" s="138">
        <v>10625</v>
      </c>
      <c r="Y43" s="138">
        <v>16255</v>
      </c>
      <c r="Z43" s="138">
        <v>-5630</v>
      </c>
      <c r="AA43" s="138">
        <v>-6273</v>
      </c>
      <c r="AB43" s="73">
        <f t="shared" si="0"/>
        <v>2014</v>
      </c>
    </row>
    <row r="44" spans="1:28" s="48" customFormat="1" ht="15" customHeight="1" x14ac:dyDescent="0.25">
      <c r="A44" s="73">
        <v>2015</v>
      </c>
      <c r="B44" s="138">
        <v>237733</v>
      </c>
      <c r="C44" s="138">
        <v>279250</v>
      </c>
      <c r="D44" s="138">
        <v>-81473</v>
      </c>
      <c r="E44" s="138">
        <v>-3883</v>
      </c>
      <c r="F44" s="138">
        <v>-3462</v>
      </c>
      <c r="G44" s="138">
        <v>-90231</v>
      </c>
      <c r="H44" s="138">
        <v>255218</v>
      </c>
      <c r="I44" s="138">
        <v>121711</v>
      </c>
      <c r="J44" s="138">
        <v>137366</v>
      </c>
      <c r="K44" s="138">
        <v>-15091</v>
      </c>
      <c r="L44" s="138">
        <v>-13799</v>
      </c>
      <c r="M44" s="138">
        <v>119304</v>
      </c>
      <c r="N44" s="138">
        <v>-2213</v>
      </c>
      <c r="O44" s="138">
        <v>41517</v>
      </c>
      <c r="P44" s="138">
        <v>-53153</v>
      </c>
      <c r="Q44" s="138">
        <v>34</v>
      </c>
      <c r="R44" s="138">
        <v>-11890</v>
      </c>
      <c r="S44" s="138">
        <v>-41296</v>
      </c>
      <c r="T44" s="138">
        <v>110501</v>
      </c>
      <c r="U44" s="138">
        <v>56109</v>
      </c>
      <c r="V44" s="138">
        <v>35389</v>
      </c>
      <c r="W44" s="138">
        <v>19004</v>
      </c>
      <c r="X44" s="138">
        <v>-100201</v>
      </c>
      <c r="Y44" s="138">
        <v>-88707</v>
      </c>
      <c r="Z44" s="138">
        <v>-11494</v>
      </c>
      <c r="AA44" s="138">
        <v>84369</v>
      </c>
      <c r="AB44" s="73">
        <f t="shared" si="0"/>
        <v>2015</v>
      </c>
    </row>
    <row r="45" spans="1:28" s="48" customFormat="1" ht="15" customHeight="1" x14ac:dyDescent="0.25">
      <c r="A45" s="73">
        <v>2016</v>
      </c>
      <c r="B45" s="138">
        <v>258906</v>
      </c>
      <c r="C45" s="138">
        <v>405714</v>
      </c>
      <c r="D45" s="138">
        <v>-3729</v>
      </c>
      <c r="E45" s="138">
        <v>-920</v>
      </c>
      <c r="F45" s="138">
        <v>-27652</v>
      </c>
      <c r="G45" s="138">
        <v>18524</v>
      </c>
      <c r="H45" s="138">
        <v>233181</v>
      </c>
      <c r="I45" s="138">
        <v>102401</v>
      </c>
      <c r="J45" s="138">
        <v>121972</v>
      </c>
      <c r="K45" s="138">
        <v>-11054</v>
      </c>
      <c r="L45" s="138">
        <v>141</v>
      </c>
      <c r="M45" s="138">
        <v>176120</v>
      </c>
      <c r="N45" s="138">
        <v>1686</v>
      </c>
      <c r="O45" s="138">
        <v>146808</v>
      </c>
      <c r="P45" s="138">
        <v>96356</v>
      </c>
      <c r="Q45" s="138">
        <v>775</v>
      </c>
      <c r="R45" s="138">
        <v>8829</v>
      </c>
      <c r="S45" s="138">
        <v>86752</v>
      </c>
      <c r="T45" s="138">
        <v>51455</v>
      </c>
      <c r="U45" s="138">
        <v>57245</v>
      </c>
      <c r="V45" s="138">
        <v>-2036</v>
      </c>
      <c r="W45" s="138">
        <v>-3754</v>
      </c>
      <c r="X45" s="138">
        <v>-111852</v>
      </c>
      <c r="Y45" s="138">
        <v>-106719</v>
      </c>
      <c r="Z45" s="138">
        <v>-5133</v>
      </c>
      <c r="AA45" s="138">
        <v>110849</v>
      </c>
      <c r="AB45" s="73">
        <f t="shared" si="0"/>
        <v>2016</v>
      </c>
    </row>
    <row r="46" spans="1:28" s="48" customFormat="1" ht="15" customHeight="1" x14ac:dyDescent="0.25">
      <c r="A46" s="73">
        <v>2017</v>
      </c>
      <c r="B46" s="138">
        <v>268306</v>
      </c>
      <c r="C46" s="138">
        <v>388695</v>
      </c>
      <c r="D46" s="138">
        <v>-49693</v>
      </c>
      <c r="E46" s="138">
        <v>1230</v>
      </c>
      <c r="F46" s="138">
        <v>-33450</v>
      </c>
      <c r="G46" s="138">
        <v>-20978</v>
      </c>
      <c r="H46" s="138">
        <v>283475</v>
      </c>
      <c r="I46" s="138">
        <v>129700</v>
      </c>
      <c r="J46" s="138">
        <v>141165</v>
      </c>
      <c r="K46" s="138">
        <v>7226</v>
      </c>
      <c r="L46" s="138">
        <v>-7538</v>
      </c>
      <c r="M46" s="138">
        <v>162450</v>
      </c>
      <c r="N46" s="138">
        <v>-1269</v>
      </c>
      <c r="O46" s="138">
        <v>120389</v>
      </c>
      <c r="P46" s="138">
        <v>24614</v>
      </c>
      <c r="Q46" s="138">
        <v>32</v>
      </c>
      <c r="R46" s="138">
        <v>6904</v>
      </c>
      <c r="S46" s="138">
        <v>17678</v>
      </c>
      <c r="T46" s="138">
        <v>111524</v>
      </c>
      <c r="U46" s="138">
        <v>97537</v>
      </c>
      <c r="V46" s="138">
        <v>-9232</v>
      </c>
      <c r="W46" s="138">
        <v>23219</v>
      </c>
      <c r="X46" s="138">
        <v>-92759</v>
      </c>
      <c r="Y46" s="138">
        <v>-84051</v>
      </c>
      <c r="Z46" s="138">
        <v>-8709</v>
      </c>
      <c r="AA46" s="138">
        <v>77010</v>
      </c>
      <c r="AB46" s="73">
        <f t="shared" si="0"/>
        <v>2017</v>
      </c>
    </row>
    <row r="47" spans="1:28" s="48" customFormat="1" ht="15" customHeight="1" x14ac:dyDescent="0.25">
      <c r="A47" s="73">
        <v>2018</v>
      </c>
      <c r="B47" s="138">
        <v>242889</v>
      </c>
      <c r="C47" s="138">
        <v>408427</v>
      </c>
      <c r="D47" s="138">
        <v>80524</v>
      </c>
      <c r="E47" s="138">
        <v>-2036</v>
      </c>
      <c r="F47" s="138">
        <v>10605</v>
      </c>
      <c r="G47" s="138">
        <v>50145</v>
      </c>
      <c r="H47" s="138">
        <v>269951</v>
      </c>
      <c r="I47" s="138">
        <v>165951</v>
      </c>
      <c r="J47" s="138">
        <v>66459</v>
      </c>
      <c r="K47" s="138">
        <v>39461</v>
      </c>
      <c r="L47" s="138">
        <v>-4705</v>
      </c>
      <c r="M47" s="138">
        <v>62657</v>
      </c>
      <c r="N47" s="138">
        <v>392</v>
      </c>
      <c r="O47" s="138">
        <v>165538</v>
      </c>
      <c r="P47" s="138">
        <v>-24764</v>
      </c>
      <c r="Q47" s="138">
        <v>4966</v>
      </c>
      <c r="R47" s="138">
        <v>5676</v>
      </c>
      <c r="S47" s="138">
        <v>-35407</v>
      </c>
      <c r="T47" s="138">
        <v>135368</v>
      </c>
      <c r="U47" s="138">
        <v>137699</v>
      </c>
      <c r="V47" s="138">
        <v>-21941</v>
      </c>
      <c r="W47" s="138">
        <v>19609</v>
      </c>
      <c r="X47" s="138">
        <v>-46689</v>
      </c>
      <c r="Y47" s="138">
        <v>-50215</v>
      </c>
      <c r="Z47" s="138">
        <v>3526</v>
      </c>
      <c r="AA47" s="138">
        <v>101623</v>
      </c>
      <c r="AB47" s="73">
        <f t="shared" si="0"/>
        <v>2018</v>
      </c>
    </row>
    <row r="48" spans="1:28" s="48" customFormat="1" ht="15" customHeight="1" x14ac:dyDescent="0.25">
      <c r="A48" s="73">
        <v>2019</v>
      </c>
      <c r="B48" s="138">
        <v>200312</v>
      </c>
      <c r="C48" s="138">
        <v>270041</v>
      </c>
      <c r="D48" s="138">
        <v>28919</v>
      </c>
      <c r="E48" s="138">
        <v>-2125</v>
      </c>
      <c r="F48" s="138">
        <v>10413</v>
      </c>
      <c r="G48" s="138">
        <v>9258</v>
      </c>
      <c r="H48" s="138">
        <v>306386</v>
      </c>
      <c r="I48" s="138">
        <v>155801</v>
      </c>
      <c r="J48" s="138">
        <v>127368</v>
      </c>
      <c r="K48" s="138">
        <v>16169</v>
      </c>
      <c r="L48" s="138">
        <v>10985</v>
      </c>
      <c r="M48" s="138">
        <v>-76250</v>
      </c>
      <c r="N48" s="138">
        <v>-544</v>
      </c>
      <c r="O48" s="138">
        <v>69729</v>
      </c>
      <c r="P48" s="138">
        <v>30616</v>
      </c>
      <c r="Q48" s="138">
        <v>8566</v>
      </c>
      <c r="R48" s="138">
        <v>32712</v>
      </c>
      <c r="S48" s="138">
        <v>-10662</v>
      </c>
      <c r="T48" s="138">
        <v>124705</v>
      </c>
      <c r="U48" s="138">
        <v>57217</v>
      </c>
      <c r="V48" s="138">
        <v>22523</v>
      </c>
      <c r="W48" s="138">
        <v>44965</v>
      </c>
      <c r="X48" s="138">
        <v>14029</v>
      </c>
      <c r="Y48" s="138">
        <v>12434</v>
      </c>
      <c r="Z48" s="138">
        <v>1594</v>
      </c>
      <c r="AA48" s="138">
        <v>-99621</v>
      </c>
      <c r="AB48" s="73">
        <f t="shared" si="0"/>
        <v>2019</v>
      </c>
    </row>
    <row r="49" spans="1:28" s="48" customFormat="1" ht="15" customHeight="1" x14ac:dyDescent="0.25">
      <c r="A49" s="73">
        <v>2020</v>
      </c>
      <c r="B49" s="138">
        <v>168767</v>
      </c>
      <c r="C49" s="138">
        <v>719804</v>
      </c>
      <c r="D49" s="138">
        <v>13537</v>
      </c>
      <c r="E49" s="138">
        <v>-1009</v>
      </c>
      <c r="F49" s="138">
        <v>6440</v>
      </c>
      <c r="G49" s="138">
        <v>-4313</v>
      </c>
      <c r="H49" s="138">
        <v>451635</v>
      </c>
      <c r="I49" s="138">
        <v>126190</v>
      </c>
      <c r="J49" s="138">
        <v>157305</v>
      </c>
      <c r="K49" s="138">
        <v>88442</v>
      </c>
      <c r="L49" s="138">
        <v>6977</v>
      </c>
      <c r="M49" s="138">
        <v>247655</v>
      </c>
      <c r="N49" s="138">
        <v>-51</v>
      </c>
      <c r="O49" s="138">
        <v>551037</v>
      </c>
      <c r="P49" s="138">
        <v>82299</v>
      </c>
      <c r="Q49" s="138">
        <v>6965</v>
      </c>
      <c r="R49" s="138">
        <v>-33092</v>
      </c>
      <c r="S49" s="138">
        <v>108426</v>
      </c>
      <c r="T49" s="138">
        <v>278479</v>
      </c>
      <c r="U49" s="138">
        <v>145579</v>
      </c>
      <c r="V49" s="138">
        <v>100730</v>
      </c>
      <c r="W49" s="138">
        <v>32171</v>
      </c>
      <c r="X49" s="138">
        <v>79317</v>
      </c>
      <c r="Y49" s="138">
        <v>86967</v>
      </c>
      <c r="Z49" s="138">
        <v>-7649</v>
      </c>
      <c r="AA49" s="138">
        <v>110941</v>
      </c>
      <c r="AB49" s="73">
        <f t="shared" si="0"/>
        <v>2020</v>
      </c>
    </row>
    <row r="50" spans="1:28" s="48" customFormat="1" ht="15" customHeight="1" x14ac:dyDescent="0.25">
      <c r="A50" s="73">
        <v>2021</v>
      </c>
      <c r="B50" s="138">
        <v>208978</v>
      </c>
      <c r="C50" s="138">
        <v>801268</v>
      </c>
      <c r="D50" s="138">
        <v>104118</v>
      </c>
      <c r="E50" s="138">
        <v>1828</v>
      </c>
      <c r="F50" s="138">
        <v>-24010</v>
      </c>
      <c r="G50" s="138">
        <v>112904</v>
      </c>
      <c r="H50" s="138">
        <v>554265</v>
      </c>
      <c r="I50" s="138">
        <v>165648</v>
      </c>
      <c r="J50" s="138">
        <v>210281</v>
      </c>
      <c r="K50" s="138">
        <v>147223</v>
      </c>
      <c r="L50" s="138">
        <v>-10963</v>
      </c>
      <c r="M50" s="138">
        <v>153848</v>
      </c>
      <c r="N50" s="138">
        <v>31892</v>
      </c>
      <c r="O50" s="138">
        <v>592289</v>
      </c>
      <c r="P50" s="138">
        <v>179203</v>
      </c>
      <c r="Q50" s="138">
        <v>13340</v>
      </c>
      <c r="R50" s="138">
        <v>4577</v>
      </c>
      <c r="S50" s="138">
        <v>161287</v>
      </c>
      <c r="T50" s="138">
        <v>246365</v>
      </c>
      <c r="U50" s="138">
        <v>72643</v>
      </c>
      <c r="V50" s="138">
        <v>32583</v>
      </c>
      <c r="W50" s="138">
        <v>141138</v>
      </c>
      <c r="X50" s="138">
        <v>-60075</v>
      </c>
      <c r="Y50" s="138">
        <v>-55611</v>
      </c>
      <c r="Z50" s="138">
        <v>-4463</v>
      </c>
      <c r="AA50" s="138">
        <v>226796</v>
      </c>
      <c r="AB50" s="73">
        <f t="shared" si="0"/>
        <v>2021</v>
      </c>
    </row>
    <row r="51" spans="1:28" s="48" customFormat="1" ht="15" customHeight="1" x14ac:dyDescent="0.25">
      <c r="A51" s="73">
        <v>2022</v>
      </c>
      <c r="B51" s="138">
        <v>198190</v>
      </c>
      <c r="C51" s="138">
        <v>322457</v>
      </c>
      <c r="D51" s="138">
        <v>65439</v>
      </c>
      <c r="E51" s="138">
        <v>8738</v>
      </c>
      <c r="F51" s="138">
        <v>13641</v>
      </c>
      <c r="G51" s="138">
        <v>59472</v>
      </c>
      <c r="H51" s="138">
        <v>261103</v>
      </c>
      <c r="I51" s="138">
        <v>161565</v>
      </c>
      <c r="J51" s="138">
        <v>-6264</v>
      </c>
      <c r="K51" s="138">
        <v>48475</v>
      </c>
      <c r="L51" s="138">
        <v>-23187</v>
      </c>
      <c r="M51" s="138">
        <v>19102</v>
      </c>
      <c r="N51" s="138">
        <v>4426</v>
      </c>
      <c r="O51" s="138">
        <v>124267</v>
      </c>
      <c r="P51" s="138">
        <v>140221</v>
      </c>
      <c r="Q51" s="138">
        <v>7267</v>
      </c>
      <c r="R51" s="138">
        <v>-20049</v>
      </c>
      <c r="S51" s="138">
        <v>153003</v>
      </c>
      <c r="T51" s="138">
        <v>96184</v>
      </c>
      <c r="U51" s="138">
        <v>50870</v>
      </c>
      <c r="V51" s="138">
        <v>34229</v>
      </c>
      <c r="W51" s="138">
        <v>11086</v>
      </c>
      <c r="X51" s="138">
        <v>-21421</v>
      </c>
      <c r="Y51" s="138">
        <v>-15748</v>
      </c>
      <c r="Z51" s="138">
        <v>-5674</v>
      </c>
      <c r="AA51" s="138">
        <v>-90717</v>
      </c>
      <c r="AB51" s="73">
        <f t="shared" si="0"/>
        <v>2022</v>
      </c>
    </row>
    <row r="52" spans="1:28" s="48" customFormat="1" ht="15" customHeight="1" x14ac:dyDescent="0.25">
      <c r="A52" s="73">
        <v>2023</v>
      </c>
      <c r="B52" s="138">
        <v>239737</v>
      </c>
      <c r="C52" s="138">
        <v>267197</v>
      </c>
      <c r="D52" s="138">
        <v>99004</v>
      </c>
      <c r="E52" s="138">
        <v>-3238</v>
      </c>
      <c r="F52" s="138">
        <v>54285</v>
      </c>
      <c r="G52" s="138">
        <v>42150</v>
      </c>
      <c r="H52" s="138">
        <v>330571</v>
      </c>
      <c r="I52" s="138">
        <v>77917</v>
      </c>
      <c r="J52" s="138">
        <v>93100</v>
      </c>
      <c r="K52" s="138">
        <v>125919</v>
      </c>
      <c r="L52" s="138">
        <v>15825</v>
      </c>
      <c r="M52" s="138">
        <v>-178202</v>
      </c>
      <c r="N52" s="138">
        <v>884</v>
      </c>
      <c r="O52" s="138">
        <v>27460</v>
      </c>
      <c r="P52" s="138">
        <v>-40509</v>
      </c>
      <c r="Q52" s="138">
        <v>3798</v>
      </c>
      <c r="R52" s="138">
        <v>10974</v>
      </c>
      <c r="S52" s="138">
        <v>-55282</v>
      </c>
      <c r="T52" s="138">
        <v>89632</v>
      </c>
      <c r="U52" s="138">
        <v>11178</v>
      </c>
      <c r="V52" s="138">
        <v>19878</v>
      </c>
      <c r="W52" s="138">
        <v>58576</v>
      </c>
      <c r="X52" s="138">
        <v>116587</v>
      </c>
      <c r="Y52" s="138">
        <v>117304</v>
      </c>
      <c r="Z52" s="138">
        <v>-717</v>
      </c>
      <c r="AA52" s="138">
        <v>-138249</v>
      </c>
      <c r="AB52" s="73">
        <f t="shared" si="0"/>
        <v>2023</v>
      </c>
    </row>
    <row r="53" spans="1:28" s="50" customFormat="1" ht="15" customHeight="1" x14ac:dyDescent="0.2">
      <c r="A53" s="70"/>
      <c r="B53" s="41"/>
      <c r="C53" s="42"/>
      <c r="D53" s="42"/>
      <c r="E53" s="42"/>
      <c r="F53" s="42"/>
      <c r="G53" s="42"/>
      <c r="H53" s="42"/>
      <c r="I53" s="42"/>
      <c r="J53" s="42"/>
      <c r="K53" s="42"/>
      <c r="L53" s="42"/>
      <c r="M53" s="42"/>
      <c r="N53" s="42"/>
      <c r="O53" s="42"/>
      <c r="P53" s="42"/>
      <c r="Q53" s="42"/>
      <c r="R53" s="42"/>
      <c r="S53" s="42"/>
      <c r="T53" s="42"/>
      <c r="U53" s="42"/>
      <c r="V53" s="42"/>
      <c r="W53" s="42"/>
      <c r="X53" s="42"/>
      <c r="Y53" s="42"/>
      <c r="Z53" s="42"/>
      <c r="AA53" s="49"/>
      <c r="AB53" s="73"/>
    </row>
    <row r="54" spans="1:28" s="38" customFormat="1" ht="15" customHeight="1" x14ac:dyDescent="0.25">
      <c r="A54" s="73"/>
      <c r="B54" s="179" t="s">
        <v>434</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1"/>
      <c r="AB54" s="73"/>
    </row>
    <row r="55" spans="1:28" s="26" customFormat="1" ht="15" customHeight="1" x14ac:dyDescent="0.2">
      <c r="A55" s="72"/>
      <c r="B55" s="28"/>
      <c r="C55" s="29"/>
      <c r="D55" s="29"/>
      <c r="E55" s="29"/>
      <c r="F55" s="29"/>
      <c r="G55" s="29"/>
      <c r="H55" s="29"/>
      <c r="I55" s="29"/>
      <c r="J55" s="29"/>
      <c r="K55" s="29"/>
      <c r="L55" s="29"/>
      <c r="M55" s="29"/>
      <c r="N55" s="31"/>
      <c r="O55" s="31"/>
      <c r="P55" s="31"/>
      <c r="Q55" s="31"/>
      <c r="R55" s="31"/>
      <c r="S55" s="31"/>
      <c r="T55" s="31"/>
      <c r="U55" s="31"/>
      <c r="V55" s="31"/>
      <c r="W55" s="31"/>
      <c r="X55" s="31"/>
      <c r="Y55" s="31"/>
      <c r="Z55" s="31"/>
      <c r="AA55" s="32"/>
      <c r="AB55" s="73"/>
    </row>
    <row r="56" spans="1:28" s="48" customFormat="1" ht="15" customHeight="1" x14ac:dyDescent="0.25">
      <c r="A56" s="73">
        <f>A20</f>
        <v>1991</v>
      </c>
      <c r="B56" s="138">
        <f t="shared" ref="B56:AA56" si="1">IF(B20="-",B92,IF(B92="-",-B20,IF(AND(B20="-",B92="-"),"-",IF(B92=B20,"-",IF(OR(B20=".",B92="."),".",B92-B20)))))</f>
        <v>-11407</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f t="shared" si="1"/>
        <v>11408</v>
      </c>
      <c r="P56" s="138" t="str">
        <f t="shared" si="1"/>
        <v>-</v>
      </c>
      <c r="Q56" s="138" t="str">
        <f t="shared" si="1"/>
        <v>-</v>
      </c>
      <c r="R56" s="138" t="str">
        <f t="shared" si="1"/>
        <v>-</v>
      </c>
      <c r="S56" s="138" t="str">
        <f t="shared" si="1"/>
        <v>-</v>
      </c>
      <c r="T56" s="138" t="str">
        <f t="shared" si="1"/>
        <v>-</v>
      </c>
      <c r="U56" s="138" t="str">
        <f t="shared" si="1"/>
        <v>-</v>
      </c>
      <c r="V56" s="138" t="str">
        <f t="shared" si="1"/>
        <v>-</v>
      </c>
      <c r="W56" s="138" t="str">
        <f t="shared" si="1"/>
        <v>-</v>
      </c>
      <c r="X56" s="138">
        <f t="shared" si="1"/>
        <v>11408</v>
      </c>
      <c r="Y56" s="138" t="str">
        <f t="shared" si="1"/>
        <v>-</v>
      </c>
      <c r="Z56" s="138">
        <f t="shared" si="1"/>
        <v>11408</v>
      </c>
      <c r="AA56" s="138" t="str">
        <f t="shared" si="1"/>
        <v>-</v>
      </c>
      <c r="AB56" s="73">
        <f>A56</f>
        <v>1991</v>
      </c>
    </row>
    <row r="57" spans="1:28" s="48" customFormat="1" ht="15" customHeight="1" x14ac:dyDescent="0.25">
      <c r="A57" s="73">
        <f t="shared" ref="A57:A88" si="2">A21</f>
        <v>1992</v>
      </c>
      <c r="B57" s="138">
        <f t="shared" ref="B57:AA57" si="3">IF(B21="-",B93,IF(B93="-",-B21,IF(AND(B21="-",B93="-"),"-",IF(B93=B21,"-",IF(OR(B21=".",B93="."),".",B93-B21)))))</f>
        <v>-13184</v>
      </c>
      <c r="C57" s="138" t="str">
        <f t="shared" si="3"/>
        <v>-</v>
      </c>
      <c r="D57" s="138" t="str">
        <f t="shared" si="3"/>
        <v>-</v>
      </c>
      <c r="E57" s="138" t="str">
        <f t="shared" si="3"/>
        <v>-</v>
      </c>
      <c r="F57" s="138" t="str">
        <f t="shared" si="3"/>
        <v>-</v>
      </c>
      <c r="G57" s="138" t="str">
        <f t="shared" si="3"/>
        <v>-</v>
      </c>
      <c r="H57" s="138" t="str">
        <f t="shared" si="3"/>
        <v>-</v>
      </c>
      <c r="I57" s="138" t="str">
        <f t="shared" si="3"/>
        <v>-</v>
      </c>
      <c r="J57" s="138" t="str">
        <f t="shared" si="3"/>
        <v>-</v>
      </c>
      <c r="K57" s="138" t="str">
        <f t="shared" si="3"/>
        <v>-</v>
      </c>
      <c r="L57" s="138" t="str">
        <f t="shared" si="3"/>
        <v>-</v>
      </c>
      <c r="M57" s="138" t="str">
        <f t="shared" si="3"/>
        <v>-</v>
      </c>
      <c r="N57" s="138" t="str">
        <f t="shared" si="3"/>
        <v>-</v>
      </c>
      <c r="O57" s="138">
        <f t="shared" si="3"/>
        <v>13183</v>
      </c>
      <c r="P57" s="138" t="str">
        <f t="shared" si="3"/>
        <v>-</v>
      </c>
      <c r="Q57" s="138" t="str">
        <f t="shared" si="3"/>
        <v>-</v>
      </c>
      <c r="R57" s="138" t="str">
        <f t="shared" si="3"/>
        <v>-</v>
      </c>
      <c r="S57" s="138" t="str">
        <f t="shared" si="3"/>
        <v>-</v>
      </c>
      <c r="T57" s="138" t="str">
        <f t="shared" si="3"/>
        <v>-</v>
      </c>
      <c r="U57" s="138" t="str">
        <f t="shared" si="3"/>
        <v>-</v>
      </c>
      <c r="V57" s="138" t="str">
        <f t="shared" si="3"/>
        <v>-</v>
      </c>
      <c r="W57" s="138" t="str">
        <f t="shared" si="3"/>
        <v>-</v>
      </c>
      <c r="X57" s="138">
        <f t="shared" si="3"/>
        <v>13184</v>
      </c>
      <c r="Y57" s="138" t="str">
        <f t="shared" si="3"/>
        <v>-</v>
      </c>
      <c r="Z57" s="138">
        <f t="shared" si="3"/>
        <v>13183</v>
      </c>
      <c r="AA57" s="138" t="str">
        <f t="shared" si="3"/>
        <v>-</v>
      </c>
      <c r="AB57" s="73">
        <f t="shared" ref="AB57:AB88" si="4">A57</f>
        <v>1992</v>
      </c>
    </row>
    <row r="58" spans="1:28" s="48" customFormat="1" ht="15" customHeight="1" x14ac:dyDescent="0.25">
      <c r="A58" s="73">
        <f t="shared" si="2"/>
        <v>1993</v>
      </c>
      <c r="B58" s="138">
        <f t="shared" ref="B58:AA58" si="5">IF(B22="-",B94,IF(B94="-",-B22,IF(AND(B22="-",B94="-"),"-",IF(B94=B22,"-",IF(OR(B22=".",B94="."),".",B94-B22)))))</f>
        <v>-12289</v>
      </c>
      <c r="C58" s="138" t="str">
        <f t="shared" si="5"/>
        <v>-</v>
      </c>
      <c r="D58" s="138" t="str">
        <f t="shared" si="5"/>
        <v>-</v>
      </c>
      <c r="E58" s="138" t="str">
        <f t="shared" si="5"/>
        <v>-</v>
      </c>
      <c r="F58" s="138" t="str">
        <f t="shared" si="5"/>
        <v>-</v>
      </c>
      <c r="G58" s="138" t="str">
        <f t="shared" si="5"/>
        <v>-</v>
      </c>
      <c r="H58" s="138" t="str">
        <f t="shared" si="5"/>
        <v>-</v>
      </c>
      <c r="I58" s="138" t="str">
        <f t="shared" si="5"/>
        <v>-</v>
      </c>
      <c r="J58" s="138" t="str">
        <f t="shared" si="5"/>
        <v>-</v>
      </c>
      <c r="K58" s="138" t="str">
        <f t="shared" si="5"/>
        <v>-</v>
      </c>
      <c r="L58" s="138" t="str">
        <f t="shared" si="5"/>
        <v>-</v>
      </c>
      <c r="M58" s="138" t="str">
        <f t="shared" si="5"/>
        <v>-</v>
      </c>
      <c r="N58" s="138" t="str">
        <f t="shared" si="5"/>
        <v>-</v>
      </c>
      <c r="O58" s="138">
        <f t="shared" si="5"/>
        <v>12288</v>
      </c>
      <c r="P58" s="138" t="str">
        <f t="shared" si="5"/>
        <v>-</v>
      </c>
      <c r="Q58" s="138" t="str">
        <f t="shared" si="5"/>
        <v>-</v>
      </c>
      <c r="R58" s="138" t="str">
        <f t="shared" si="5"/>
        <v>-</v>
      </c>
      <c r="S58" s="138" t="str">
        <f t="shared" si="5"/>
        <v>-</v>
      </c>
      <c r="T58" s="138" t="str">
        <f t="shared" si="5"/>
        <v>-</v>
      </c>
      <c r="U58" s="138" t="str">
        <f t="shared" si="5"/>
        <v>-</v>
      </c>
      <c r="V58" s="138" t="str">
        <f t="shared" si="5"/>
        <v>-</v>
      </c>
      <c r="W58" s="138" t="str">
        <f t="shared" si="5"/>
        <v>-</v>
      </c>
      <c r="X58" s="138">
        <f t="shared" si="5"/>
        <v>12289</v>
      </c>
      <c r="Y58" s="138" t="str">
        <f t="shared" si="5"/>
        <v>-</v>
      </c>
      <c r="Z58" s="138">
        <f t="shared" si="5"/>
        <v>12288</v>
      </c>
      <c r="AA58" s="138" t="str">
        <f t="shared" si="5"/>
        <v>-</v>
      </c>
      <c r="AB58" s="73">
        <f t="shared" si="4"/>
        <v>1993</v>
      </c>
    </row>
    <row r="59" spans="1:28" s="48" customFormat="1" ht="15" customHeight="1" x14ac:dyDescent="0.25">
      <c r="A59" s="73">
        <f t="shared" si="2"/>
        <v>1994</v>
      </c>
      <c r="B59" s="138">
        <f t="shared" ref="B59:AA59" si="6">IF(B23="-",B95,IF(B95="-",-B23,IF(AND(B23="-",B95="-"),"-",IF(B95=B23,"-",IF(OR(B23=".",B95="."),".",B95-B23)))))</f>
        <v>-14307</v>
      </c>
      <c r="C59" s="138" t="str">
        <f t="shared" si="6"/>
        <v>-</v>
      </c>
      <c r="D59" s="138" t="str">
        <f t="shared" si="6"/>
        <v>-</v>
      </c>
      <c r="E59" s="138" t="str">
        <f t="shared" si="6"/>
        <v>-</v>
      </c>
      <c r="F59" s="138" t="str">
        <f t="shared" si="6"/>
        <v>-</v>
      </c>
      <c r="G59" s="138" t="str">
        <f t="shared" si="6"/>
        <v>-</v>
      </c>
      <c r="H59" s="138" t="str">
        <f t="shared" si="6"/>
        <v>-</v>
      </c>
      <c r="I59" s="138" t="str">
        <f t="shared" si="6"/>
        <v>-</v>
      </c>
      <c r="J59" s="138" t="str">
        <f t="shared" si="6"/>
        <v>-</v>
      </c>
      <c r="K59" s="138" t="str">
        <f t="shared" si="6"/>
        <v>-</v>
      </c>
      <c r="L59" s="138" t="str">
        <f t="shared" si="6"/>
        <v>-</v>
      </c>
      <c r="M59" s="138" t="str">
        <f t="shared" si="6"/>
        <v>-</v>
      </c>
      <c r="N59" s="138" t="str">
        <f t="shared" si="6"/>
        <v>-</v>
      </c>
      <c r="O59" s="138">
        <f t="shared" si="6"/>
        <v>14307</v>
      </c>
      <c r="P59" s="138" t="str">
        <f t="shared" si="6"/>
        <v>-</v>
      </c>
      <c r="Q59" s="138" t="str">
        <f t="shared" si="6"/>
        <v>-</v>
      </c>
      <c r="R59" s="138" t="str">
        <f t="shared" si="6"/>
        <v>-</v>
      </c>
      <c r="S59" s="138" t="str">
        <f t="shared" si="6"/>
        <v>-</v>
      </c>
      <c r="T59" s="138" t="str">
        <f t="shared" si="6"/>
        <v>-</v>
      </c>
      <c r="U59" s="138" t="str">
        <f t="shared" si="6"/>
        <v>-</v>
      </c>
      <c r="V59" s="138" t="str">
        <f t="shared" si="6"/>
        <v>-</v>
      </c>
      <c r="W59" s="138" t="str">
        <f t="shared" si="6"/>
        <v>-</v>
      </c>
      <c r="X59" s="138">
        <f t="shared" si="6"/>
        <v>14308</v>
      </c>
      <c r="Y59" s="138" t="str">
        <f t="shared" si="6"/>
        <v>-</v>
      </c>
      <c r="Z59" s="138">
        <f t="shared" si="6"/>
        <v>14307</v>
      </c>
      <c r="AA59" s="138" t="str">
        <f t="shared" si="6"/>
        <v>-</v>
      </c>
      <c r="AB59" s="73">
        <f t="shared" si="4"/>
        <v>1994</v>
      </c>
    </row>
    <row r="60" spans="1:28" s="48" customFormat="1" ht="15" customHeight="1" x14ac:dyDescent="0.25">
      <c r="A60" s="73">
        <f t="shared" si="2"/>
        <v>1995</v>
      </c>
      <c r="B60" s="138">
        <f t="shared" ref="B60:AA60" si="7">IF(B24="-",B96,IF(B96="-",-B24,IF(AND(B24="-",B96="-"),"-",IF(B96=B24,"-",IF(OR(B24=".",B96="."),".",B96-B24)))))</f>
        <v>-14840</v>
      </c>
      <c r="C60" s="138" t="str">
        <f t="shared" si="7"/>
        <v>-</v>
      </c>
      <c r="D60" s="138" t="str">
        <f t="shared" si="7"/>
        <v>-</v>
      </c>
      <c r="E60" s="138" t="str">
        <f t="shared" si="7"/>
        <v>-</v>
      </c>
      <c r="F60" s="138" t="str">
        <f t="shared" si="7"/>
        <v>-</v>
      </c>
      <c r="G60" s="138" t="str">
        <f t="shared" si="7"/>
        <v>-</v>
      </c>
      <c r="H60" s="138" t="str">
        <f t="shared" si="7"/>
        <v>-</v>
      </c>
      <c r="I60" s="138" t="str">
        <f t="shared" si="7"/>
        <v>-</v>
      </c>
      <c r="J60" s="138" t="str">
        <f t="shared" si="7"/>
        <v>-</v>
      </c>
      <c r="K60" s="138" t="str">
        <f t="shared" si="7"/>
        <v>-</v>
      </c>
      <c r="L60" s="138" t="str">
        <f t="shared" si="7"/>
        <v>-</v>
      </c>
      <c r="M60" s="138" t="str">
        <f t="shared" si="7"/>
        <v>-</v>
      </c>
      <c r="N60" s="138" t="str">
        <f t="shared" si="7"/>
        <v>-</v>
      </c>
      <c r="O60" s="138">
        <f t="shared" si="7"/>
        <v>14841</v>
      </c>
      <c r="P60" s="138" t="str">
        <f t="shared" si="7"/>
        <v>-</v>
      </c>
      <c r="Q60" s="138" t="str">
        <f t="shared" si="7"/>
        <v>-</v>
      </c>
      <c r="R60" s="138" t="str">
        <f t="shared" si="7"/>
        <v>-</v>
      </c>
      <c r="S60" s="138" t="str">
        <f t="shared" si="7"/>
        <v>-</v>
      </c>
      <c r="T60" s="138" t="str">
        <f t="shared" si="7"/>
        <v>-</v>
      </c>
      <c r="U60" s="138" t="str">
        <f t="shared" si="7"/>
        <v>-</v>
      </c>
      <c r="V60" s="138" t="str">
        <f t="shared" si="7"/>
        <v>-</v>
      </c>
      <c r="W60" s="138" t="str">
        <f t="shared" si="7"/>
        <v>-</v>
      </c>
      <c r="X60" s="138">
        <f t="shared" si="7"/>
        <v>14840</v>
      </c>
      <c r="Y60" s="138" t="str">
        <f t="shared" si="7"/>
        <v>-</v>
      </c>
      <c r="Z60" s="138">
        <f t="shared" si="7"/>
        <v>14840</v>
      </c>
      <c r="AA60" s="138" t="str">
        <f t="shared" si="7"/>
        <v>-</v>
      </c>
      <c r="AB60" s="73">
        <f t="shared" si="4"/>
        <v>1995</v>
      </c>
    </row>
    <row r="61" spans="1:28" s="40" customFormat="1" ht="15" customHeight="1" x14ac:dyDescent="0.25">
      <c r="A61" s="73">
        <f t="shared" si="2"/>
        <v>1996</v>
      </c>
      <c r="B61" s="138">
        <f t="shared" ref="B61:AA61" si="8">IF(B25="-",B97,IF(B97="-",-B25,IF(AND(B25="-",B97="-"),"-",IF(B97=B25,"-",IF(OR(B25=".",B97="."),".",B97-B25)))))</f>
        <v>-13099</v>
      </c>
      <c r="C61" s="138" t="str">
        <f t="shared" si="8"/>
        <v>-</v>
      </c>
      <c r="D61" s="138" t="str">
        <f t="shared" si="8"/>
        <v>-</v>
      </c>
      <c r="E61" s="138" t="str">
        <f t="shared" si="8"/>
        <v>-</v>
      </c>
      <c r="F61" s="138" t="str">
        <f t="shared" si="8"/>
        <v>-</v>
      </c>
      <c r="G61" s="138" t="str">
        <f t="shared" si="8"/>
        <v>-</v>
      </c>
      <c r="H61" s="138" t="str">
        <f t="shared" si="8"/>
        <v>-</v>
      </c>
      <c r="I61" s="138" t="str">
        <f t="shared" si="8"/>
        <v>-</v>
      </c>
      <c r="J61" s="138" t="str">
        <f t="shared" si="8"/>
        <v>-</v>
      </c>
      <c r="K61" s="138" t="str">
        <f t="shared" si="8"/>
        <v>-</v>
      </c>
      <c r="L61" s="138" t="str">
        <f t="shared" si="8"/>
        <v>-</v>
      </c>
      <c r="M61" s="138" t="str">
        <f t="shared" si="8"/>
        <v>-</v>
      </c>
      <c r="N61" s="138" t="str">
        <f t="shared" si="8"/>
        <v>-</v>
      </c>
      <c r="O61" s="138">
        <f t="shared" si="8"/>
        <v>13098</v>
      </c>
      <c r="P61" s="138" t="str">
        <f t="shared" si="8"/>
        <v>-</v>
      </c>
      <c r="Q61" s="138" t="str">
        <f t="shared" si="8"/>
        <v>-</v>
      </c>
      <c r="R61" s="138" t="str">
        <f t="shared" si="8"/>
        <v>-</v>
      </c>
      <c r="S61" s="138" t="str">
        <f t="shared" si="8"/>
        <v>-</v>
      </c>
      <c r="T61" s="138" t="str">
        <f t="shared" si="8"/>
        <v>-</v>
      </c>
      <c r="U61" s="138" t="str">
        <f t="shared" si="8"/>
        <v>-</v>
      </c>
      <c r="V61" s="138" t="str">
        <f t="shared" si="8"/>
        <v>-</v>
      </c>
      <c r="W61" s="138" t="str">
        <f t="shared" si="8"/>
        <v>-</v>
      </c>
      <c r="X61" s="138">
        <f t="shared" si="8"/>
        <v>13098</v>
      </c>
      <c r="Y61" s="138" t="str">
        <f t="shared" si="8"/>
        <v>-</v>
      </c>
      <c r="Z61" s="138">
        <f t="shared" si="8"/>
        <v>13098</v>
      </c>
      <c r="AA61" s="138" t="str">
        <f t="shared" si="8"/>
        <v>-</v>
      </c>
      <c r="AB61" s="73">
        <f t="shared" si="4"/>
        <v>1996</v>
      </c>
    </row>
    <row r="62" spans="1:28" s="40" customFormat="1" ht="15" customHeight="1" x14ac:dyDescent="0.25">
      <c r="A62" s="73">
        <f t="shared" si="2"/>
        <v>1997</v>
      </c>
      <c r="B62" s="138">
        <f t="shared" ref="B62:AA62" si="9">IF(B26="-",B98,IF(B98="-",-B26,IF(AND(B26="-",B98="-"),"-",IF(B98=B26,"-",IF(OR(B26=".",B98="."),".",B98-B26)))))</f>
        <v>-19123</v>
      </c>
      <c r="C62" s="138" t="str">
        <f t="shared" si="9"/>
        <v>-</v>
      </c>
      <c r="D62" s="138" t="str">
        <f t="shared" si="9"/>
        <v>-</v>
      </c>
      <c r="E62" s="138" t="str">
        <f t="shared" si="9"/>
        <v>-</v>
      </c>
      <c r="F62" s="138" t="str">
        <f t="shared" si="9"/>
        <v>-</v>
      </c>
      <c r="G62" s="138" t="str">
        <f t="shared" si="9"/>
        <v>-</v>
      </c>
      <c r="H62" s="138" t="str">
        <f t="shared" si="9"/>
        <v>-</v>
      </c>
      <c r="I62" s="138" t="str">
        <f t="shared" si="9"/>
        <v>-</v>
      </c>
      <c r="J62" s="138" t="str">
        <f t="shared" si="9"/>
        <v>-</v>
      </c>
      <c r="K62" s="138" t="str">
        <f t="shared" si="9"/>
        <v>-</v>
      </c>
      <c r="L62" s="138" t="str">
        <f t="shared" si="9"/>
        <v>-</v>
      </c>
      <c r="M62" s="138" t="str">
        <f t="shared" si="9"/>
        <v>-</v>
      </c>
      <c r="N62" s="138" t="str">
        <f t="shared" si="9"/>
        <v>-</v>
      </c>
      <c r="O62" s="138">
        <f t="shared" si="9"/>
        <v>19123</v>
      </c>
      <c r="P62" s="138" t="str">
        <f t="shared" si="9"/>
        <v>-</v>
      </c>
      <c r="Q62" s="138" t="str">
        <f t="shared" si="9"/>
        <v>-</v>
      </c>
      <c r="R62" s="138" t="str">
        <f t="shared" si="9"/>
        <v>-</v>
      </c>
      <c r="S62" s="138" t="str">
        <f t="shared" si="9"/>
        <v>-</v>
      </c>
      <c r="T62" s="138" t="str">
        <f t="shared" si="9"/>
        <v>-</v>
      </c>
      <c r="U62" s="138" t="str">
        <f t="shared" si="9"/>
        <v>-</v>
      </c>
      <c r="V62" s="138" t="str">
        <f t="shared" si="9"/>
        <v>-</v>
      </c>
      <c r="W62" s="138" t="str">
        <f t="shared" si="9"/>
        <v>-</v>
      </c>
      <c r="X62" s="138">
        <f t="shared" si="9"/>
        <v>19122</v>
      </c>
      <c r="Y62" s="138" t="str">
        <f t="shared" si="9"/>
        <v>-</v>
      </c>
      <c r="Z62" s="138">
        <f t="shared" si="9"/>
        <v>19123</v>
      </c>
      <c r="AA62" s="138" t="str">
        <f t="shared" si="9"/>
        <v>-</v>
      </c>
      <c r="AB62" s="73">
        <f t="shared" si="4"/>
        <v>1997</v>
      </c>
    </row>
    <row r="63" spans="1:28" s="40" customFormat="1" ht="15" customHeight="1" x14ac:dyDescent="0.25">
      <c r="A63" s="73">
        <f t="shared" si="2"/>
        <v>1998</v>
      </c>
      <c r="B63" s="138">
        <f t="shared" ref="B63:AA63" si="10">IF(B27="-",B99,IF(B99="-",-B27,IF(AND(B27="-",B99="-"),"-",IF(B99=B27,"-",IF(OR(B27=".",B99="."),".",B99-B27)))))</f>
        <v>-13122</v>
      </c>
      <c r="C63" s="138" t="str">
        <f t="shared" si="10"/>
        <v>-</v>
      </c>
      <c r="D63" s="138" t="str">
        <f t="shared" si="10"/>
        <v>-</v>
      </c>
      <c r="E63" s="138" t="str">
        <f t="shared" si="10"/>
        <v>-</v>
      </c>
      <c r="F63" s="138" t="str">
        <f t="shared" si="10"/>
        <v>-</v>
      </c>
      <c r="G63" s="138" t="str">
        <f t="shared" si="10"/>
        <v>-</v>
      </c>
      <c r="H63" s="138" t="str">
        <f t="shared" si="10"/>
        <v>-</v>
      </c>
      <c r="I63" s="138" t="str">
        <f t="shared" si="10"/>
        <v>-</v>
      </c>
      <c r="J63" s="138" t="str">
        <f t="shared" si="10"/>
        <v>-</v>
      </c>
      <c r="K63" s="138" t="str">
        <f t="shared" si="10"/>
        <v>-</v>
      </c>
      <c r="L63" s="138" t="str">
        <f t="shared" si="10"/>
        <v>-</v>
      </c>
      <c r="M63" s="138" t="str">
        <f t="shared" si="10"/>
        <v>-</v>
      </c>
      <c r="N63" s="138" t="str">
        <f t="shared" si="10"/>
        <v>-</v>
      </c>
      <c r="O63" s="138">
        <f t="shared" si="10"/>
        <v>13122</v>
      </c>
      <c r="P63" s="138" t="str">
        <f t="shared" si="10"/>
        <v>-</v>
      </c>
      <c r="Q63" s="138" t="str">
        <f t="shared" si="10"/>
        <v>-</v>
      </c>
      <c r="R63" s="138" t="str">
        <f t="shared" si="10"/>
        <v>-</v>
      </c>
      <c r="S63" s="138" t="str">
        <f t="shared" si="10"/>
        <v>-</v>
      </c>
      <c r="T63" s="138" t="str">
        <f t="shared" si="10"/>
        <v>-</v>
      </c>
      <c r="U63" s="138" t="str">
        <f t="shared" si="10"/>
        <v>-</v>
      </c>
      <c r="V63" s="138" t="str">
        <f t="shared" si="10"/>
        <v>-</v>
      </c>
      <c r="W63" s="138" t="str">
        <f t="shared" si="10"/>
        <v>-</v>
      </c>
      <c r="X63" s="138">
        <f t="shared" si="10"/>
        <v>13122</v>
      </c>
      <c r="Y63" s="138" t="str">
        <f t="shared" si="10"/>
        <v>-</v>
      </c>
      <c r="Z63" s="138">
        <f t="shared" si="10"/>
        <v>13122</v>
      </c>
      <c r="AA63" s="138" t="str">
        <f t="shared" si="10"/>
        <v>-</v>
      </c>
      <c r="AB63" s="73">
        <f t="shared" si="4"/>
        <v>1998</v>
      </c>
    </row>
    <row r="64" spans="1:28" s="40" customFormat="1" ht="15" customHeight="1" x14ac:dyDescent="0.25">
      <c r="A64" s="73">
        <f t="shared" si="2"/>
        <v>1999</v>
      </c>
      <c r="B64" s="138">
        <f t="shared" ref="B64:AA64" si="11">IF(B28="-",B100,IF(B100="-",-B28,IF(AND(B28="-",B100="-"),"-",IF(B100=B28,"-",IF(OR(B28=".",B100="."),".",B100-B28)))))</f>
        <v>-15882</v>
      </c>
      <c r="C64" s="138" t="str">
        <f t="shared" si="11"/>
        <v>-</v>
      </c>
      <c r="D64" s="138" t="str">
        <f t="shared" si="11"/>
        <v>-</v>
      </c>
      <c r="E64" s="138" t="str">
        <f t="shared" si="11"/>
        <v>-</v>
      </c>
      <c r="F64" s="138" t="str">
        <f t="shared" si="11"/>
        <v>-</v>
      </c>
      <c r="G64" s="138" t="str">
        <f t="shared" si="11"/>
        <v>-</v>
      </c>
      <c r="H64" s="138" t="str">
        <f t="shared" si="11"/>
        <v>-</v>
      </c>
      <c r="I64" s="138" t="str">
        <f t="shared" si="11"/>
        <v>-</v>
      </c>
      <c r="J64" s="138" t="str">
        <f t="shared" si="11"/>
        <v>-</v>
      </c>
      <c r="K64" s="138" t="str">
        <f t="shared" si="11"/>
        <v>-</v>
      </c>
      <c r="L64" s="138" t="str">
        <f t="shared" si="11"/>
        <v>-</v>
      </c>
      <c r="M64" s="138" t="str">
        <f t="shared" si="11"/>
        <v>-</v>
      </c>
      <c r="N64" s="138" t="str">
        <f t="shared" si="11"/>
        <v>-</v>
      </c>
      <c r="O64" s="138">
        <f t="shared" si="11"/>
        <v>15883</v>
      </c>
      <c r="P64" s="138" t="str">
        <f t="shared" si="11"/>
        <v>-</v>
      </c>
      <c r="Q64" s="138" t="str">
        <f t="shared" si="11"/>
        <v>-</v>
      </c>
      <c r="R64" s="138" t="str">
        <f t="shared" si="11"/>
        <v>-</v>
      </c>
      <c r="S64" s="138" t="str">
        <f t="shared" si="11"/>
        <v>-</v>
      </c>
      <c r="T64" s="138" t="str">
        <f t="shared" si="11"/>
        <v>-</v>
      </c>
      <c r="U64" s="138" t="str">
        <f t="shared" si="11"/>
        <v>-</v>
      </c>
      <c r="V64" s="138" t="str">
        <f t="shared" si="11"/>
        <v>-</v>
      </c>
      <c r="W64" s="138" t="str">
        <f t="shared" si="11"/>
        <v>-</v>
      </c>
      <c r="X64" s="138">
        <f t="shared" si="11"/>
        <v>15883</v>
      </c>
      <c r="Y64" s="138" t="str">
        <f t="shared" si="11"/>
        <v>-</v>
      </c>
      <c r="Z64" s="138">
        <f t="shared" si="11"/>
        <v>15883</v>
      </c>
      <c r="AA64" s="138" t="str">
        <f t="shared" si="11"/>
        <v>-</v>
      </c>
      <c r="AB64" s="73">
        <f t="shared" si="4"/>
        <v>1999</v>
      </c>
    </row>
    <row r="65" spans="1:28" s="40" customFormat="1" ht="15" customHeight="1" x14ac:dyDescent="0.25">
      <c r="A65" s="73">
        <f t="shared" si="2"/>
        <v>2000</v>
      </c>
      <c r="B65" s="138">
        <f t="shared" ref="B65:AA65" si="12">IF(B29="-",B101,IF(B101="-",-B29,IF(AND(B29="-",B101="-"),"-",IF(B101=B29,"-",IF(OR(B29=".",B101="."),".",B101-B29)))))</f>
        <v>-15005</v>
      </c>
      <c r="C65" s="138" t="str">
        <f t="shared" si="12"/>
        <v>-</v>
      </c>
      <c r="D65" s="138" t="str">
        <f t="shared" si="12"/>
        <v>-</v>
      </c>
      <c r="E65" s="138" t="str">
        <f t="shared" si="12"/>
        <v>-</v>
      </c>
      <c r="F65" s="138" t="str">
        <f t="shared" si="12"/>
        <v>-</v>
      </c>
      <c r="G65" s="138" t="str">
        <f t="shared" si="12"/>
        <v>-</v>
      </c>
      <c r="H65" s="138" t="str">
        <f t="shared" si="12"/>
        <v>-</v>
      </c>
      <c r="I65" s="138" t="str">
        <f t="shared" si="12"/>
        <v>-</v>
      </c>
      <c r="J65" s="138" t="str">
        <f t="shared" si="12"/>
        <v>-</v>
      </c>
      <c r="K65" s="138" t="str">
        <f t="shared" si="12"/>
        <v>-</v>
      </c>
      <c r="L65" s="138" t="str">
        <f t="shared" si="12"/>
        <v>-</v>
      </c>
      <c r="M65" s="138" t="str">
        <f t="shared" si="12"/>
        <v>-</v>
      </c>
      <c r="N65" s="138" t="str">
        <f t="shared" si="12"/>
        <v>-</v>
      </c>
      <c r="O65" s="138">
        <f t="shared" si="12"/>
        <v>15006</v>
      </c>
      <c r="P65" s="138" t="str">
        <f t="shared" si="12"/>
        <v>-</v>
      </c>
      <c r="Q65" s="138" t="str">
        <f t="shared" si="12"/>
        <v>-</v>
      </c>
      <c r="R65" s="138" t="str">
        <f t="shared" si="12"/>
        <v>-</v>
      </c>
      <c r="S65" s="138" t="str">
        <f t="shared" si="12"/>
        <v>-</v>
      </c>
      <c r="T65" s="138" t="str">
        <f t="shared" si="12"/>
        <v>-</v>
      </c>
      <c r="U65" s="138" t="str">
        <f t="shared" si="12"/>
        <v>-</v>
      </c>
      <c r="V65" s="138" t="str">
        <f t="shared" si="12"/>
        <v>-</v>
      </c>
      <c r="W65" s="138" t="str">
        <f t="shared" si="12"/>
        <v>-</v>
      </c>
      <c r="X65" s="138">
        <f t="shared" si="12"/>
        <v>15005</v>
      </c>
      <c r="Y65" s="138" t="str">
        <f t="shared" si="12"/>
        <v>-</v>
      </c>
      <c r="Z65" s="138">
        <f t="shared" si="12"/>
        <v>15005</v>
      </c>
      <c r="AA65" s="138" t="str">
        <f t="shared" si="12"/>
        <v>-</v>
      </c>
      <c r="AB65" s="73">
        <f t="shared" si="4"/>
        <v>2000</v>
      </c>
    </row>
    <row r="66" spans="1:28" s="40" customFormat="1" ht="15" customHeight="1" x14ac:dyDescent="0.25">
      <c r="A66" s="73">
        <f t="shared" si="2"/>
        <v>2001</v>
      </c>
      <c r="B66" s="138">
        <f t="shared" ref="B66:AA66" si="13">IF(B30="-",B102,IF(B102="-",-B30,IF(AND(B30="-",B102="-"),"-",IF(B102=B30,"-",IF(OR(B30=".",B102="."),".",B102-B30)))))</f>
        <v>-12523</v>
      </c>
      <c r="C66" s="138" t="str">
        <f t="shared" si="13"/>
        <v>-</v>
      </c>
      <c r="D66" s="138" t="str">
        <f t="shared" si="13"/>
        <v>-</v>
      </c>
      <c r="E66" s="138" t="str">
        <f t="shared" si="13"/>
        <v>-</v>
      </c>
      <c r="F66" s="138" t="str">
        <f t="shared" si="13"/>
        <v>-</v>
      </c>
      <c r="G66" s="138" t="str">
        <f t="shared" si="13"/>
        <v>-</v>
      </c>
      <c r="H66" s="138" t="str">
        <f t="shared" si="13"/>
        <v>-</v>
      </c>
      <c r="I66" s="138" t="str">
        <f t="shared" si="13"/>
        <v>-</v>
      </c>
      <c r="J66" s="138" t="str">
        <f t="shared" si="13"/>
        <v>-</v>
      </c>
      <c r="K66" s="138" t="str">
        <f t="shared" si="13"/>
        <v>-</v>
      </c>
      <c r="L66" s="138" t="str">
        <f t="shared" si="13"/>
        <v>-</v>
      </c>
      <c r="M66" s="138" t="str">
        <f t="shared" si="13"/>
        <v>-</v>
      </c>
      <c r="N66" s="138" t="str">
        <f t="shared" si="13"/>
        <v>-</v>
      </c>
      <c r="O66" s="138">
        <f t="shared" si="13"/>
        <v>12523</v>
      </c>
      <c r="P66" s="138" t="str">
        <f t="shared" si="13"/>
        <v>-</v>
      </c>
      <c r="Q66" s="138" t="str">
        <f t="shared" si="13"/>
        <v>-</v>
      </c>
      <c r="R66" s="138" t="str">
        <f t="shared" si="13"/>
        <v>-</v>
      </c>
      <c r="S66" s="138" t="str">
        <f t="shared" si="13"/>
        <v>-</v>
      </c>
      <c r="T66" s="138" t="str">
        <f t="shared" si="13"/>
        <v>-</v>
      </c>
      <c r="U66" s="138" t="str">
        <f t="shared" si="13"/>
        <v>-</v>
      </c>
      <c r="V66" s="138" t="str">
        <f t="shared" si="13"/>
        <v>-</v>
      </c>
      <c r="W66" s="138" t="str">
        <f t="shared" si="13"/>
        <v>-</v>
      </c>
      <c r="X66" s="138">
        <f t="shared" si="13"/>
        <v>12523</v>
      </c>
      <c r="Y66" s="138" t="str">
        <f t="shared" si="13"/>
        <v>-</v>
      </c>
      <c r="Z66" s="138">
        <f t="shared" si="13"/>
        <v>12523</v>
      </c>
      <c r="AA66" s="138" t="str">
        <f t="shared" si="13"/>
        <v>-</v>
      </c>
      <c r="AB66" s="73">
        <f t="shared" si="4"/>
        <v>2001</v>
      </c>
    </row>
    <row r="67" spans="1:28" s="40" customFormat="1" ht="15" customHeight="1" x14ac:dyDescent="0.25">
      <c r="A67" s="73">
        <f t="shared" si="2"/>
        <v>2002</v>
      </c>
      <c r="B67" s="138">
        <f t="shared" ref="B67:AA67" si="14">IF(B31="-",B103,IF(B103="-",-B31,IF(AND(B31="-",B103="-"),"-",IF(B103=B31,"-",IF(OR(B31=".",B103="."),".",B103-B31)))))</f>
        <v>-13729</v>
      </c>
      <c r="C67" s="138" t="str">
        <f t="shared" si="14"/>
        <v>-</v>
      </c>
      <c r="D67" s="138" t="str">
        <f t="shared" si="14"/>
        <v>-</v>
      </c>
      <c r="E67" s="138" t="str">
        <f t="shared" si="14"/>
        <v>-</v>
      </c>
      <c r="F67" s="138" t="str">
        <f t="shared" si="14"/>
        <v>-</v>
      </c>
      <c r="G67" s="138" t="str">
        <f t="shared" si="14"/>
        <v>-</v>
      </c>
      <c r="H67" s="138" t="str">
        <f t="shared" si="14"/>
        <v>-</v>
      </c>
      <c r="I67" s="138" t="str">
        <f t="shared" si="14"/>
        <v>-</v>
      </c>
      <c r="J67" s="138" t="str">
        <f t="shared" si="14"/>
        <v>-</v>
      </c>
      <c r="K67" s="138" t="str">
        <f t="shared" si="14"/>
        <v>-</v>
      </c>
      <c r="L67" s="138" t="str">
        <f t="shared" si="14"/>
        <v>-</v>
      </c>
      <c r="M67" s="138" t="str">
        <f t="shared" si="14"/>
        <v>-</v>
      </c>
      <c r="N67" s="138" t="str">
        <f t="shared" si="14"/>
        <v>-</v>
      </c>
      <c r="O67" s="138">
        <f t="shared" si="14"/>
        <v>13729</v>
      </c>
      <c r="P67" s="138" t="str">
        <f t="shared" si="14"/>
        <v>-</v>
      </c>
      <c r="Q67" s="138" t="str">
        <f t="shared" si="14"/>
        <v>-</v>
      </c>
      <c r="R67" s="138" t="str">
        <f t="shared" si="14"/>
        <v>-</v>
      </c>
      <c r="S67" s="138" t="str">
        <f t="shared" si="14"/>
        <v>-</v>
      </c>
      <c r="T67" s="138" t="str">
        <f t="shared" si="14"/>
        <v>-</v>
      </c>
      <c r="U67" s="138" t="str">
        <f t="shared" si="14"/>
        <v>-</v>
      </c>
      <c r="V67" s="138" t="str">
        <f t="shared" si="14"/>
        <v>-</v>
      </c>
      <c r="W67" s="138" t="str">
        <f t="shared" si="14"/>
        <v>-</v>
      </c>
      <c r="X67" s="138">
        <f t="shared" si="14"/>
        <v>13729</v>
      </c>
      <c r="Y67" s="138" t="str">
        <f t="shared" si="14"/>
        <v>-</v>
      </c>
      <c r="Z67" s="138">
        <f t="shared" si="14"/>
        <v>13729</v>
      </c>
      <c r="AA67" s="138" t="str">
        <f t="shared" si="14"/>
        <v>-</v>
      </c>
      <c r="AB67" s="73">
        <f t="shared" si="4"/>
        <v>2002</v>
      </c>
    </row>
    <row r="68" spans="1:28" s="40" customFormat="1" ht="15" customHeight="1" x14ac:dyDescent="0.25">
      <c r="A68" s="73">
        <f t="shared" si="2"/>
        <v>2003</v>
      </c>
      <c r="B68" s="138">
        <f t="shared" ref="B68:AA68" si="15">IF(B32="-",B104,IF(B104="-",-B32,IF(AND(B32="-",B104="-"),"-",IF(B104=B32,"-",IF(OR(B32=".",B104="."),".",B104-B32)))))</f>
        <v>-15711</v>
      </c>
      <c r="C68" s="138" t="str">
        <f t="shared" si="15"/>
        <v>-</v>
      </c>
      <c r="D68" s="138" t="str">
        <f t="shared" si="15"/>
        <v>-</v>
      </c>
      <c r="E68" s="138" t="str">
        <f t="shared" si="15"/>
        <v>-</v>
      </c>
      <c r="F68" s="138" t="str">
        <f t="shared" si="15"/>
        <v>-</v>
      </c>
      <c r="G68" s="138" t="str">
        <f t="shared" si="15"/>
        <v>-</v>
      </c>
      <c r="H68" s="138" t="str">
        <f t="shared" si="15"/>
        <v>-</v>
      </c>
      <c r="I68" s="138" t="str">
        <f t="shared" si="15"/>
        <v>-</v>
      </c>
      <c r="J68" s="138" t="str">
        <f t="shared" si="15"/>
        <v>-</v>
      </c>
      <c r="K68" s="138" t="str">
        <f t="shared" si="15"/>
        <v>-</v>
      </c>
      <c r="L68" s="138" t="str">
        <f t="shared" si="15"/>
        <v>-</v>
      </c>
      <c r="M68" s="138" t="str">
        <f t="shared" si="15"/>
        <v>-</v>
      </c>
      <c r="N68" s="138" t="str">
        <f t="shared" si="15"/>
        <v>-</v>
      </c>
      <c r="O68" s="138">
        <f t="shared" si="15"/>
        <v>15711</v>
      </c>
      <c r="P68" s="138" t="str">
        <f t="shared" si="15"/>
        <v>-</v>
      </c>
      <c r="Q68" s="138" t="str">
        <f t="shared" si="15"/>
        <v>-</v>
      </c>
      <c r="R68" s="138" t="str">
        <f t="shared" si="15"/>
        <v>-</v>
      </c>
      <c r="S68" s="138" t="str">
        <f t="shared" si="15"/>
        <v>-</v>
      </c>
      <c r="T68" s="138" t="str">
        <f t="shared" si="15"/>
        <v>-</v>
      </c>
      <c r="U68" s="138" t="str">
        <f t="shared" si="15"/>
        <v>-</v>
      </c>
      <c r="V68" s="138" t="str">
        <f t="shared" si="15"/>
        <v>-</v>
      </c>
      <c r="W68" s="138" t="str">
        <f t="shared" si="15"/>
        <v>-</v>
      </c>
      <c r="X68" s="138">
        <f t="shared" si="15"/>
        <v>15711</v>
      </c>
      <c r="Y68" s="138" t="str">
        <f t="shared" si="15"/>
        <v>-</v>
      </c>
      <c r="Z68" s="138">
        <f t="shared" si="15"/>
        <v>15711</v>
      </c>
      <c r="AA68" s="138" t="str">
        <f t="shared" si="15"/>
        <v>-</v>
      </c>
      <c r="AB68" s="73">
        <f t="shared" si="4"/>
        <v>2003</v>
      </c>
    </row>
    <row r="69" spans="1:28" s="40" customFormat="1" ht="15" customHeight="1" x14ac:dyDescent="0.25">
      <c r="A69" s="73">
        <f t="shared" si="2"/>
        <v>2004</v>
      </c>
      <c r="B69" s="138">
        <f t="shared" ref="B69:AA69" si="16">IF(B33="-",B105,IF(B105="-",-B33,IF(AND(B33="-",B105="-"),"-",IF(B105=B33,"-",IF(OR(B33=".",B105="."),".",B105-B33)))))</f>
        <v>-15765</v>
      </c>
      <c r="C69" s="138" t="str">
        <f t="shared" si="16"/>
        <v>-</v>
      </c>
      <c r="D69" s="138" t="str">
        <f t="shared" si="16"/>
        <v>-</v>
      </c>
      <c r="E69" s="138" t="str">
        <f t="shared" si="16"/>
        <v>-</v>
      </c>
      <c r="F69" s="138" t="str">
        <f t="shared" si="16"/>
        <v>-</v>
      </c>
      <c r="G69" s="138" t="str">
        <f t="shared" si="16"/>
        <v>-</v>
      </c>
      <c r="H69" s="138" t="str">
        <f t="shared" si="16"/>
        <v>-</v>
      </c>
      <c r="I69" s="138" t="str">
        <f t="shared" si="16"/>
        <v>-</v>
      </c>
      <c r="J69" s="138" t="str">
        <f t="shared" si="16"/>
        <v>-</v>
      </c>
      <c r="K69" s="138" t="str">
        <f t="shared" si="16"/>
        <v>-</v>
      </c>
      <c r="L69" s="138" t="str">
        <f t="shared" si="16"/>
        <v>-</v>
      </c>
      <c r="M69" s="138" t="str">
        <f t="shared" si="16"/>
        <v>-</v>
      </c>
      <c r="N69" s="138" t="str">
        <f t="shared" si="16"/>
        <v>-</v>
      </c>
      <c r="O69" s="138">
        <f t="shared" si="16"/>
        <v>15764</v>
      </c>
      <c r="P69" s="138" t="str">
        <f t="shared" si="16"/>
        <v>-</v>
      </c>
      <c r="Q69" s="138" t="str">
        <f t="shared" si="16"/>
        <v>-</v>
      </c>
      <c r="R69" s="138" t="str">
        <f t="shared" si="16"/>
        <v>-</v>
      </c>
      <c r="S69" s="138" t="str">
        <f t="shared" si="16"/>
        <v>-</v>
      </c>
      <c r="T69" s="138" t="str">
        <f t="shared" si="16"/>
        <v>-</v>
      </c>
      <c r="U69" s="138" t="str">
        <f t="shared" si="16"/>
        <v>-</v>
      </c>
      <c r="V69" s="138" t="str">
        <f t="shared" si="16"/>
        <v>-</v>
      </c>
      <c r="W69" s="138" t="str">
        <f t="shared" si="16"/>
        <v>-</v>
      </c>
      <c r="X69" s="138">
        <f t="shared" si="16"/>
        <v>15764</v>
      </c>
      <c r="Y69" s="138" t="str">
        <f t="shared" si="16"/>
        <v>-</v>
      </c>
      <c r="Z69" s="138">
        <f t="shared" si="16"/>
        <v>15765</v>
      </c>
      <c r="AA69" s="138" t="str">
        <f t="shared" si="16"/>
        <v>-</v>
      </c>
      <c r="AB69" s="73">
        <f t="shared" si="4"/>
        <v>2004</v>
      </c>
    </row>
    <row r="70" spans="1:28" s="40" customFormat="1" ht="15" customHeight="1" x14ac:dyDescent="0.25">
      <c r="A70" s="73">
        <f t="shared" si="2"/>
        <v>2005</v>
      </c>
      <c r="B70" s="138">
        <f t="shared" ref="B70:AA70" si="17">IF(B34="-",B106,IF(B106="-",-B34,IF(AND(B34="-",B106="-"),"-",IF(B106=B34,"-",IF(OR(B34=".",B106="."),".",B106-B34)))))</f>
        <v>-15961</v>
      </c>
      <c r="C70" s="138" t="str">
        <f t="shared" si="17"/>
        <v>-</v>
      </c>
      <c r="D70" s="138" t="str">
        <f t="shared" si="17"/>
        <v>-</v>
      </c>
      <c r="E70" s="138" t="str">
        <f t="shared" si="17"/>
        <v>-</v>
      </c>
      <c r="F70" s="138" t="str">
        <f t="shared" si="17"/>
        <v>-</v>
      </c>
      <c r="G70" s="138" t="str">
        <f t="shared" si="17"/>
        <v>-</v>
      </c>
      <c r="H70" s="138" t="str">
        <f t="shared" si="17"/>
        <v>-</v>
      </c>
      <c r="I70" s="138" t="str">
        <f t="shared" si="17"/>
        <v>-</v>
      </c>
      <c r="J70" s="138" t="str">
        <f t="shared" si="17"/>
        <v>-</v>
      </c>
      <c r="K70" s="138" t="str">
        <f t="shared" si="17"/>
        <v>-</v>
      </c>
      <c r="L70" s="138" t="str">
        <f t="shared" si="17"/>
        <v>-</v>
      </c>
      <c r="M70" s="138" t="str">
        <f t="shared" si="17"/>
        <v>-</v>
      </c>
      <c r="N70" s="138" t="str">
        <f t="shared" si="17"/>
        <v>-</v>
      </c>
      <c r="O70" s="138">
        <f t="shared" si="17"/>
        <v>15961</v>
      </c>
      <c r="P70" s="138" t="str">
        <f t="shared" si="17"/>
        <v>-</v>
      </c>
      <c r="Q70" s="138" t="str">
        <f t="shared" si="17"/>
        <v>-</v>
      </c>
      <c r="R70" s="138" t="str">
        <f t="shared" si="17"/>
        <v>-</v>
      </c>
      <c r="S70" s="138" t="str">
        <f t="shared" si="17"/>
        <v>-</v>
      </c>
      <c r="T70" s="138" t="str">
        <f t="shared" si="17"/>
        <v>-</v>
      </c>
      <c r="U70" s="138" t="str">
        <f t="shared" si="17"/>
        <v>-</v>
      </c>
      <c r="V70" s="138" t="str">
        <f t="shared" si="17"/>
        <v>-</v>
      </c>
      <c r="W70" s="138" t="str">
        <f t="shared" si="17"/>
        <v>-</v>
      </c>
      <c r="X70" s="138">
        <f t="shared" si="17"/>
        <v>15961</v>
      </c>
      <c r="Y70" s="138" t="str">
        <f t="shared" si="17"/>
        <v>-</v>
      </c>
      <c r="Z70" s="138">
        <f t="shared" si="17"/>
        <v>15962</v>
      </c>
      <c r="AA70" s="138" t="str">
        <f t="shared" si="17"/>
        <v>-</v>
      </c>
      <c r="AB70" s="73">
        <f t="shared" si="4"/>
        <v>2005</v>
      </c>
    </row>
    <row r="71" spans="1:28" s="40" customFormat="1" ht="15" customHeight="1" x14ac:dyDescent="0.25">
      <c r="A71" s="73">
        <f t="shared" si="2"/>
        <v>2006</v>
      </c>
      <c r="B71" s="138">
        <f t="shared" ref="B71:AA71" si="18">IF(B35="-",B107,IF(B107="-",-B35,IF(AND(B35="-",B107="-"),"-",IF(B107=B35,"-",IF(OR(B35=".",B107="."),".",B107-B35)))))</f>
        <v>-14410</v>
      </c>
      <c r="C71" s="138" t="str">
        <f t="shared" si="18"/>
        <v>-</v>
      </c>
      <c r="D71" s="138" t="str">
        <f t="shared" si="18"/>
        <v>-</v>
      </c>
      <c r="E71" s="138" t="str">
        <f t="shared" si="18"/>
        <v>-</v>
      </c>
      <c r="F71" s="138" t="str">
        <f t="shared" si="18"/>
        <v>-</v>
      </c>
      <c r="G71" s="138" t="str">
        <f t="shared" si="18"/>
        <v>-</v>
      </c>
      <c r="H71" s="138" t="str">
        <f t="shared" si="18"/>
        <v>-</v>
      </c>
      <c r="I71" s="138" t="str">
        <f t="shared" si="18"/>
        <v>-</v>
      </c>
      <c r="J71" s="138" t="str">
        <f t="shared" si="18"/>
        <v>-</v>
      </c>
      <c r="K71" s="138" t="str">
        <f t="shared" si="18"/>
        <v>-</v>
      </c>
      <c r="L71" s="138" t="str">
        <f t="shared" si="18"/>
        <v>-</v>
      </c>
      <c r="M71" s="138" t="str">
        <f t="shared" si="18"/>
        <v>-</v>
      </c>
      <c r="N71" s="138" t="str">
        <f t="shared" si="18"/>
        <v>-</v>
      </c>
      <c r="O71" s="138">
        <f t="shared" si="18"/>
        <v>14410</v>
      </c>
      <c r="P71" s="138" t="str">
        <f t="shared" si="18"/>
        <v>-</v>
      </c>
      <c r="Q71" s="138" t="str">
        <f t="shared" si="18"/>
        <v>-</v>
      </c>
      <c r="R71" s="138" t="str">
        <f t="shared" si="18"/>
        <v>-</v>
      </c>
      <c r="S71" s="138" t="str">
        <f t="shared" si="18"/>
        <v>-</v>
      </c>
      <c r="T71" s="138" t="str">
        <f t="shared" si="18"/>
        <v>-</v>
      </c>
      <c r="U71" s="138" t="str">
        <f t="shared" si="18"/>
        <v>-</v>
      </c>
      <c r="V71" s="138" t="str">
        <f t="shared" si="18"/>
        <v>-</v>
      </c>
      <c r="W71" s="138" t="str">
        <f t="shared" si="18"/>
        <v>-</v>
      </c>
      <c r="X71" s="138">
        <f t="shared" si="18"/>
        <v>14410</v>
      </c>
      <c r="Y71" s="138" t="str">
        <f t="shared" si="18"/>
        <v>-</v>
      </c>
      <c r="Z71" s="138">
        <f t="shared" si="18"/>
        <v>14410</v>
      </c>
      <c r="AA71" s="138" t="str">
        <f t="shared" si="18"/>
        <v>-</v>
      </c>
      <c r="AB71" s="73">
        <f t="shared" si="4"/>
        <v>2006</v>
      </c>
    </row>
    <row r="72" spans="1:28" s="40" customFormat="1" ht="15" customHeight="1" x14ac:dyDescent="0.25">
      <c r="A72" s="73">
        <f t="shared" si="2"/>
        <v>2007</v>
      </c>
      <c r="B72" s="138">
        <f t="shared" ref="B72:AA72" si="19">IF(B36="-",B108,IF(B108="-",-B36,IF(AND(B36="-",B108="-"),"-",IF(B108=B36,"-",IF(OR(B36=".",B108="."),".",B108-B36)))))</f>
        <v>-17951</v>
      </c>
      <c r="C72" s="138" t="str">
        <f t="shared" si="19"/>
        <v>-</v>
      </c>
      <c r="D72" s="138" t="str">
        <f t="shared" si="19"/>
        <v>-</v>
      </c>
      <c r="E72" s="138" t="str">
        <f t="shared" si="19"/>
        <v>-</v>
      </c>
      <c r="F72" s="138" t="str">
        <f t="shared" si="19"/>
        <v>-</v>
      </c>
      <c r="G72" s="138" t="str">
        <f t="shared" si="19"/>
        <v>-</v>
      </c>
      <c r="H72" s="138" t="str">
        <f t="shared" si="19"/>
        <v>-</v>
      </c>
      <c r="I72" s="138" t="str">
        <f t="shared" si="19"/>
        <v>-</v>
      </c>
      <c r="J72" s="138" t="str">
        <f t="shared" si="19"/>
        <v>-</v>
      </c>
      <c r="K72" s="138" t="str">
        <f t="shared" si="19"/>
        <v>-</v>
      </c>
      <c r="L72" s="138" t="str">
        <f t="shared" si="19"/>
        <v>-</v>
      </c>
      <c r="M72" s="138" t="str">
        <f t="shared" si="19"/>
        <v>-</v>
      </c>
      <c r="N72" s="138" t="str">
        <f t="shared" si="19"/>
        <v>-</v>
      </c>
      <c r="O72" s="138">
        <f t="shared" si="19"/>
        <v>17951</v>
      </c>
      <c r="P72" s="138" t="str">
        <f t="shared" si="19"/>
        <v>-</v>
      </c>
      <c r="Q72" s="138" t="str">
        <f t="shared" si="19"/>
        <v>-</v>
      </c>
      <c r="R72" s="138" t="str">
        <f t="shared" si="19"/>
        <v>-</v>
      </c>
      <c r="S72" s="138" t="str">
        <f t="shared" si="19"/>
        <v>-</v>
      </c>
      <c r="T72" s="138" t="str">
        <f t="shared" si="19"/>
        <v>-</v>
      </c>
      <c r="U72" s="138" t="str">
        <f t="shared" si="19"/>
        <v>-</v>
      </c>
      <c r="V72" s="138" t="str">
        <f t="shared" si="19"/>
        <v>-</v>
      </c>
      <c r="W72" s="138" t="str">
        <f t="shared" si="19"/>
        <v>-</v>
      </c>
      <c r="X72" s="138">
        <f t="shared" si="19"/>
        <v>17950</v>
      </c>
      <c r="Y72" s="138" t="str">
        <f t="shared" si="19"/>
        <v>-</v>
      </c>
      <c r="Z72" s="138">
        <f t="shared" si="19"/>
        <v>17951</v>
      </c>
      <c r="AA72" s="138" t="str">
        <f t="shared" si="19"/>
        <v>-</v>
      </c>
      <c r="AB72" s="73">
        <f t="shared" si="4"/>
        <v>2007</v>
      </c>
    </row>
    <row r="73" spans="1:28" s="40" customFormat="1" ht="15" customHeight="1" x14ac:dyDescent="0.25">
      <c r="A73" s="73">
        <f t="shared" si="2"/>
        <v>2008</v>
      </c>
      <c r="B73" s="138">
        <f t="shared" ref="B73:AA73" si="20">IF(B37="-",B109,IF(B109="-",-B37,IF(AND(B37="-",B109="-"),"-",IF(B109=B37,"-",IF(OR(B37=".",B109="."),".",B109-B37)))))</f>
        <v>-14754</v>
      </c>
      <c r="C73" s="138" t="str">
        <f t="shared" si="20"/>
        <v>-</v>
      </c>
      <c r="D73" s="138" t="str">
        <f t="shared" si="20"/>
        <v>-</v>
      </c>
      <c r="E73" s="138" t="str">
        <f t="shared" si="20"/>
        <v>-</v>
      </c>
      <c r="F73" s="138" t="str">
        <f t="shared" si="20"/>
        <v>-</v>
      </c>
      <c r="G73" s="138" t="str">
        <f t="shared" si="20"/>
        <v>-</v>
      </c>
      <c r="H73" s="138" t="str">
        <f t="shared" si="20"/>
        <v>-</v>
      </c>
      <c r="I73" s="138" t="str">
        <f t="shared" si="20"/>
        <v>-</v>
      </c>
      <c r="J73" s="138" t="str">
        <f t="shared" si="20"/>
        <v>-</v>
      </c>
      <c r="K73" s="138" t="str">
        <f t="shared" si="20"/>
        <v>-</v>
      </c>
      <c r="L73" s="138" t="str">
        <f t="shared" si="20"/>
        <v>-</v>
      </c>
      <c r="M73" s="138" t="str">
        <f t="shared" si="20"/>
        <v>-</v>
      </c>
      <c r="N73" s="138" t="str">
        <f t="shared" si="20"/>
        <v>-</v>
      </c>
      <c r="O73" s="138">
        <f t="shared" si="20"/>
        <v>14754</v>
      </c>
      <c r="P73" s="138" t="str">
        <f t="shared" si="20"/>
        <v>-</v>
      </c>
      <c r="Q73" s="138" t="str">
        <f t="shared" si="20"/>
        <v>-</v>
      </c>
      <c r="R73" s="138" t="str">
        <f t="shared" si="20"/>
        <v>-</v>
      </c>
      <c r="S73" s="138" t="str">
        <f t="shared" si="20"/>
        <v>-</v>
      </c>
      <c r="T73" s="138" t="str">
        <f t="shared" si="20"/>
        <v>-</v>
      </c>
      <c r="U73" s="138" t="str">
        <f t="shared" si="20"/>
        <v>-</v>
      </c>
      <c r="V73" s="138" t="str">
        <f t="shared" si="20"/>
        <v>-</v>
      </c>
      <c r="W73" s="138" t="str">
        <f t="shared" si="20"/>
        <v>-</v>
      </c>
      <c r="X73" s="138">
        <f t="shared" si="20"/>
        <v>14753</v>
      </c>
      <c r="Y73" s="138" t="str">
        <f t="shared" si="20"/>
        <v>-</v>
      </c>
      <c r="Z73" s="138">
        <f t="shared" si="20"/>
        <v>14754</v>
      </c>
      <c r="AA73" s="138" t="str">
        <f t="shared" si="20"/>
        <v>-</v>
      </c>
      <c r="AB73" s="73">
        <f t="shared" si="4"/>
        <v>2008</v>
      </c>
    </row>
    <row r="74" spans="1:28" s="40" customFormat="1" ht="15" customHeight="1" x14ac:dyDescent="0.25">
      <c r="A74" s="73">
        <f t="shared" si="2"/>
        <v>2009</v>
      </c>
      <c r="B74" s="138">
        <f t="shared" ref="B74:AA74" si="21">IF(B38="-",B110,IF(B110="-",-B38,IF(AND(B38="-",B110="-"),"-",IF(B110=B38,"-",IF(OR(B38=".",B110="."),".",B110-B38)))))</f>
        <v>-17820</v>
      </c>
      <c r="C74" s="138" t="str">
        <f t="shared" si="21"/>
        <v>-</v>
      </c>
      <c r="D74" s="138" t="str">
        <f t="shared" si="21"/>
        <v>-</v>
      </c>
      <c r="E74" s="138" t="str">
        <f t="shared" si="21"/>
        <v>-</v>
      </c>
      <c r="F74" s="138" t="str">
        <f t="shared" si="21"/>
        <v>-</v>
      </c>
      <c r="G74" s="138" t="str">
        <f t="shared" si="21"/>
        <v>-</v>
      </c>
      <c r="H74" s="138" t="str">
        <f t="shared" si="21"/>
        <v>-</v>
      </c>
      <c r="I74" s="138" t="str">
        <f t="shared" si="21"/>
        <v>-</v>
      </c>
      <c r="J74" s="138" t="str">
        <f t="shared" si="21"/>
        <v>-</v>
      </c>
      <c r="K74" s="138" t="str">
        <f t="shared" si="21"/>
        <v>-</v>
      </c>
      <c r="L74" s="138" t="str">
        <f t="shared" si="21"/>
        <v>-</v>
      </c>
      <c r="M74" s="138" t="str">
        <f t="shared" si="21"/>
        <v>-</v>
      </c>
      <c r="N74" s="138" t="str">
        <f t="shared" si="21"/>
        <v>-</v>
      </c>
      <c r="O74" s="138">
        <f t="shared" si="21"/>
        <v>17819</v>
      </c>
      <c r="P74" s="138" t="str">
        <f t="shared" si="21"/>
        <v>-</v>
      </c>
      <c r="Q74" s="138" t="str">
        <f t="shared" si="21"/>
        <v>-</v>
      </c>
      <c r="R74" s="138" t="str">
        <f t="shared" si="21"/>
        <v>-</v>
      </c>
      <c r="S74" s="138" t="str">
        <f t="shared" si="21"/>
        <v>-</v>
      </c>
      <c r="T74" s="138" t="str">
        <f t="shared" si="21"/>
        <v>-</v>
      </c>
      <c r="U74" s="138" t="str">
        <f t="shared" si="21"/>
        <v>-</v>
      </c>
      <c r="V74" s="138" t="str">
        <f t="shared" si="21"/>
        <v>-</v>
      </c>
      <c r="W74" s="138" t="str">
        <f t="shared" si="21"/>
        <v>-</v>
      </c>
      <c r="X74" s="138">
        <f t="shared" si="21"/>
        <v>17819</v>
      </c>
      <c r="Y74" s="138" t="str">
        <f t="shared" si="21"/>
        <v>-</v>
      </c>
      <c r="Z74" s="138">
        <f t="shared" si="21"/>
        <v>17820</v>
      </c>
      <c r="AA74" s="138" t="str">
        <f t="shared" si="21"/>
        <v>-</v>
      </c>
      <c r="AB74" s="73">
        <f t="shared" si="4"/>
        <v>2009</v>
      </c>
    </row>
    <row r="75" spans="1:28" s="40" customFormat="1" ht="15" customHeight="1" x14ac:dyDescent="0.25">
      <c r="A75" s="73">
        <f t="shared" si="2"/>
        <v>2010</v>
      </c>
      <c r="B75" s="138">
        <f t="shared" ref="B75:AA75" si="22">IF(B39="-",B111,IF(B111="-",-B39,IF(AND(B39="-",B111="-"),"-",IF(B111=B39,"-",IF(OR(B39=".",B111="."),".",B111-B39)))))</f>
        <v>-19721</v>
      </c>
      <c r="C75" s="138" t="str">
        <f t="shared" si="22"/>
        <v>-</v>
      </c>
      <c r="D75" s="138" t="str">
        <f t="shared" si="22"/>
        <v>-</v>
      </c>
      <c r="E75" s="138" t="str">
        <f t="shared" si="22"/>
        <v>-</v>
      </c>
      <c r="F75" s="138" t="str">
        <f t="shared" si="22"/>
        <v>-</v>
      </c>
      <c r="G75" s="138" t="str">
        <f t="shared" si="22"/>
        <v>-</v>
      </c>
      <c r="H75" s="138" t="str">
        <f t="shared" si="22"/>
        <v>-</v>
      </c>
      <c r="I75" s="138" t="str">
        <f t="shared" si="22"/>
        <v>-</v>
      </c>
      <c r="J75" s="138" t="str">
        <f t="shared" si="22"/>
        <v>-</v>
      </c>
      <c r="K75" s="138" t="str">
        <f t="shared" si="22"/>
        <v>-</v>
      </c>
      <c r="L75" s="138" t="str">
        <f t="shared" si="22"/>
        <v>-</v>
      </c>
      <c r="M75" s="138" t="str">
        <f t="shared" si="22"/>
        <v>-</v>
      </c>
      <c r="N75" s="138" t="str">
        <f t="shared" si="22"/>
        <v>-</v>
      </c>
      <c r="O75" s="138">
        <f t="shared" si="22"/>
        <v>19721</v>
      </c>
      <c r="P75" s="138" t="str">
        <f t="shared" si="22"/>
        <v>-</v>
      </c>
      <c r="Q75" s="138" t="str">
        <f t="shared" si="22"/>
        <v>-</v>
      </c>
      <c r="R75" s="138" t="str">
        <f t="shared" si="22"/>
        <v>-</v>
      </c>
      <c r="S75" s="138" t="str">
        <f t="shared" si="22"/>
        <v>-</v>
      </c>
      <c r="T75" s="138" t="str">
        <f t="shared" si="22"/>
        <v>-</v>
      </c>
      <c r="U75" s="138" t="str">
        <f t="shared" si="22"/>
        <v>-</v>
      </c>
      <c r="V75" s="138" t="str">
        <f t="shared" si="22"/>
        <v>-</v>
      </c>
      <c r="W75" s="138" t="str">
        <f t="shared" si="22"/>
        <v>-</v>
      </c>
      <c r="X75" s="138">
        <f t="shared" si="22"/>
        <v>19721</v>
      </c>
      <c r="Y75" s="138" t="str">
        <f t="shared" si="22"/>
        <v>-</v>
      </c>
      <c r="Z75" s="138">
        <f t="shared" si="22"/>
        <v>19721</v>
      </c>
      <c r="AA75" s="138" t="str">
        <f t="shared" si="22"/>
        <v>-</v>
      </c>
      <c r="AB75" s="73">
        <f t="shared" si="4"/>
        <v>2010</v>
      </c>
    </row>
    <row r="76" spans="1:28" s="40" customFormat="1" ht="15" customHeight="1" x14ac:dyDescent="0.25">
      <c r="A76" s="73">
        <f t="shared" si="2"/>
        <v>2011</v>
      </c>
      <c r="B76" s="138">
        <f t="shared" ref="B76:AA76" si="23">IF(B40="-",B112,IF(B112="-",-B40,IF(AND(B40="-",B112="-"),"-",IF(B112=B40,"-",IF(OR(B40=".",B112="."),".",B112-B40)))))</f>
        <v>-19756</v>
      </c>
      <c r="C76" s="138" t="str">
        <f t="shared" si="23"/>
        <v>-</v>
      </c>
      <c r="D76" s="138" t="str">
        <f t="shared" si="23"/>
        <v>-</v>
      </c>
      <c r="E76" s="138" t="str">
        <f t="shared" si="23"/>
        <v>-</v>
      </c>
      <c r="F76" s="138" t="str">
        <f t="shared" si="23"/>
        <v>-</v>
      </c>
      <c r="G76" s="138" t="str">
        <f t="shared" si="23"/>
        <v>-</v>
      </c>
      <c r="H76" s="138" t="str">
        <f t="shared" si="23"/>
        <v>-</v>
      </c>
      <c r="I76" s="138" t="str">
        <f t="shared" si="23"/>
        <v>-</v>
      </c>
      <c r="J76" s="138" t="str">
        <f t="shared" si="23"/>
        <v>-</v>
      </c>
      <c r="K76" s="138" t="str">
        <f t="shared" si="23"/>
        <v>-</v>
      </c>
      <c r="L76" s="138" t="str">
        <f t="shared" si="23"/>
        <v>-</v>
      </c>
      <c r="M76" s="138" t="str">
        <f t="shared" si="23"/>
        <v>-</v>
      </c>
      <c r="N76" s="138" t="str">
        <f t="shared" si="23"/>
        <v>-</v>
      </c>
      <c r="O76" s="138">
        <f t="shared" si="23"/>
        <v>19756</v>
      </c>
      <c r="P76" s="138" t="str">
        <f t="shared" si="23"/>
        <v>-</v>
      </c>
      <c r="Q76" s="138" t="str">
        <f t="shared" si="23"/>
        <v>-</v>
      </c>
      <c r="R76" s="138" t="str">
        <f t="shared" si="23"/>
        <v>-</v>
      </c>
      <c r="S76" s="138" t="str">
        <f t="shared" si="23"/>
        <v>-</v>
      </c>
      <c r="T76" s="138" t="str">
        <f t="shared" si="23"/>
        <v>-</v>
      </c>
      <c r="U76" s="138" t="str">
        <f t="shared" si="23"/>
        <v>-</v>
      </c>
      <c r="V76" s="138" t="str">
        <f t="shared" si="23"/>
        <v>-</v>
      </c>
      <c r="W76" s="138" t="str">
        <f t="shared" si="23"/>
        <v>-</v>
      </c>
      <c r="X76" s="138">
        <f t="shared" si="23"/>
        <v>19756</v>
      </c>
      <c r="Y76" s="138" t="str">
        <f t="shared" si="23"/>
        <v>-</v>
      </c>
      <c r="Z76" s="138">
        <f t="shared" si="23"/>
        <v>19757</v>
      </c>
      <c r="AA76" s="138" t="str">
        <f t="shared" si="23"/>
        <v>-</v>
      </c>
      <c r="AB76" s="73">
        <f t="shared" si="4"/>
        <v>2011</v>
      </c>
    </row>
    <row r="77" spans="1:28" s="40" customFormat="1" ht="15" customHeight="1" x14ac:dyDescent="0.25">
      <c r="A77" s="73">
        <f t="shared" si="2"/>
        <v>2012</v>
      </c>
      <c r="B77" s="138">
        <f t="shared" ref="B77:AA77" si="24">IF(B41="-",B113,IF(B113="-",-B41,IF(AND(B41="-",B113="-"),"-",IF(B113=B41,"-",IF(OR(B41=".",B113="."),".",B113-B41)))))</f>
        <v>-20165</v>
      </c>
      <c r="C77" s="138" t="str">
        <f t="shared" si="24"/>
        <v>-</v>
      </c>
      <c r="D77" s="138" t="str">
        <f t="shared" si="24"/>
        <v>-</v>
      </c>
      <c r="E77" s="138" t="str">
        <f t="shared" si="24"/>
        <v>-</v>
      </c>
      <c r="F77" s="138" t="str">
        <f t="shared" si="24"/>
        <v>-</v>
      </c>
      <c r="G77" s="138" t="str">
        <f t="shared" si="24"/>
        <v>-</v>
      </c>
      <c r="H77" s="138" t="str">
        <f t="shared" si="24"/>
        <v>-</v>
      </c>
      <c r="I77" s="138" t="str">
        <f t="shared" si="24"/>
        <v>-</v>
      </c>
      <c r="J77" s="138" t="str">
        <f t="shared" si="24"/>
        <v>-</v>
      </c>
      <c r="K77" s="138" t="str">
        <f t="shared" si="24"/>
        <v>-</v>
      </c>
      <c r="L77" s="138" t="str">
        <f t="shared" si="24"/>
        <v>-</v>
      </c>
      <c r="M77" s="138" t="str">
        <f t="shared" si="24"/>
        <v>-</v>
      </c>
      <c r="N77" s="138" t="str">
        <f t="shared" si="24"/>
        <v>-</v>
      </c>
      <c r="O77" s="138">
        <f t="shared" si="24"/>
        <v>20165</v>
      </c>
      <c r="P77" s="138" t="str">
        <f t="shared" si="24"/>
        <v>-</v>
      </c>
      <c r="Q77" s="138" t="str">
        <f t="shared" si="24"/>
        <v>-</v>
      </c>
      <c r="R77" s="138" t="str">
        <f t="shared" si="24"/>
        <v>-</v>
      </c>
      <c r="S77" s="138" t="str">
        <f t="shared" si="24"/>
        <v>-</v>
      </c>
      <c r="T77" s="138" t="str">
        <f t="shared" si="24"/>
        <v>-</v>
      </c>
      <c r="U77" s="138" t="str">
        <f t="shared" si="24"/>
        <v>-</v>
      </c>
      <c r="V77" s="138" t="str">
        <f t="shared" si="24"/>
        <v>-</v>
      </c>
      <c r="W77" s="138" t="str">
        <f t="shared" si="24"/>
        <v>-</v>
      </c>
      <c r="X77" s="138">
        <f t="shared" si="24"/>
        <v>20165</v>
      </c>
      <c r="Y77" s="138" t="str">
        <f t="shared" si="24"/>
        <v>-</v>
      </c>
      <c r="Z77" s="138">
        <f t="shared" si="24"/>
        <v>20165</v>
      </c>
      <c r="AA77" s="138" t="str">
        <f t="shared" si="24"/>
        <v>-</v>
      </c>
      <c r="AB77" s="73">
        <f t="shared" si="4"/>
        <v>2012</v>
      </c>
    </row>
    <row r="78" spans="1:28" s="40" customFormat="1" ht="15" customHeight="1" x14ac:dyDescent="0.25">
      <c r="A78" s="73">
        <f t="shared" si="2"/>
        <v>2013</v>
      </c>
      <c r="B78" s="138">
        <f t="shared" ref="B78:AA78" si="25">IF(B42="-",B114,IF(B114="-",-B42,IF(AND(B42="-",B114="-"),"-",IF(B114=B42,"-",IF(OR(B42=".",B114="."),".",B114-B42)))))</f>
        <v>-25131</v>
      </c>
      <c r="C78" s="138" t="str">
        <f t="shared" si="25"/>
        <v>-</v>
      </c>
      <c r="D78" s="138" t="str">
        <f t="shared" si="25"/>
        <v>-</v>
      </c>
      <c r="E78" s="138" t="str">
        <f t="shared" si="25"/>
        <v>-</v>
      </c>
      <c r="F78" s="138" t="str">
        <f t="shared" si="25"/>
        <v>-</v>
      </c>
      <c r="G78" s="138" t="str">
        <f t="shared" si="25"/>
        <v>-</v>
      </c>
      <c r="H78" s="138">
        <f t="shared" si="25"/>
        <v>1</v>
      </c>
      <c r="I78" s="138" t="str">
        <f t="shared" si="25"/>
        <v>-</v>
      </c>
      <c r="J78" s="138" t="str">
        <f t="shared" si="25"/>
        <v>-</v>
      </c>
      <c r="K78" s="138" t="str">
        <f t="shared" si="25"/>
        <v>-</v>
      </c>
      <c r="L78" s="138" t="str">
        <f t="shared" si="25"/>
        <v>-</v>
      </c>
      <c r="M78" s="138" t="str">
        <f t="shared" si="25"/>
        <v>-</v>
      </c>
      <c r="N78" s="138" t="str">
        <f t="shared" si="25"/>
        <v>-</v>
      </c>
      <c r="O78" s="138">
        <f t="shared" si="25"/>
        <v>25131</v>
      </c>
      <c r="P78" s="138" t="str">
        <f t="shared" si="25"/>
        <v>-</v>
      </c>
      <c r="Q78" s="138" t="str">
        <f t="shared" si="25"/>
        <v>-</v>
      </c>
      <c r="R78" s="138" t="str">
        <f t="shared" si="25"/>
        <v>-</v>
      </c>
      <c r="S78" s="138" t="str">
        <f t="shared" si="25"/>
        <v>-</v>
      </c>
      <c r="T78" s="138" t="str">
        <f t="shared" si="25"/>
        <v>-</v>
      </c>
      <c r="U78" s="138" t="str">
        <f t="shared" si="25"/>
        <v>-</v>
      </c>
      <c r="V78" s="138" t="str">
        <f t="shared" si="25"/>
        <v>-</v>
      </c>
      <c r="W78" s="138" t="str">
        <f t="shared" si="25"/>
        <v>-</v>
      </c>
      <c r="X78" s="138">
        <f t="shared" si="25"/>
        <v>25131</v>
      </c>
      <c r="Y78" s="138" t="str">
        <f t="shared" si="25"/>
        <v>-</v>
      </c>
      <c r="Z78" s="138">
        <f t="shared" si="25"/>
        <v>25131</v>
      </c>
      <c r="AA78" s="138" t="str">
        <f t="shared" si="25"/>
        <v>-</v>
      </c>
      <c r="AB78" s="73">
        <f t="shared" si="4"/>
        <v>2013</v>
      </c>
    </row>
    <row r="79" spans="1:28" s="40" customFormat="1" ht="15" customHeight="1" x14ac:dyDescent="0.25">
      <c r="A79" s="73">
        <f t="shared" si="2"/>
        <v>2014</v>
      </c>
      <c r="B79" s="138">
        <f t="shared" ref="B79:AA79" si="26">IF(B43="-",B115,IF(B115="-",-B43,IF(AND(B43="-",B115="-"),"-",IF(B115=B43,"-",IF(OR(B43=".",B115="."),".",B115-B43)))))</f>
        <v>469</v>
      </c>
      <c r="C79" s="138">
        <f t="shared" si="26"/>
        <v>-1338</v>
      </c>
      <c r="D79" s="138">
        <f t="shared" si="26"/>
        <v>-1898</v>
      </c>
      <c r="E79" s="138">
        <f t="shared" si="26"/>
        <v>-1897</v>
      </c>
      <c r="F79" s="138" t="str">
        <f t="shared" si="26"/>
        <v>-</v>
      </c>
      <c r="G79" s="138" t="str">
        <f t="shared" si="26"/>
        <v>-</v>
      </c>
      <c r="H79" s="138">
        <f t="shared" si="26"/>
        <v>399</v>
      </c>
      <c r="I79" s="138">
        <f t="shared" si="26"/>
        <v>399</v>
      </c>
      <c r="J79" s="138" t="str">
        <f t="shared" si="26"/>
        <v>-</v>
      </c>
      <c r="K79" s="138" t="str">
        <f t="shared" si="26"/>
        <v>-</v>
      </c>
      <c r="L79" s="138">
        <f t="shared" si="26"/>
        <v>160</v>
      </c>
      <c r="M79" s="138" t="str">
        <f t="shared" si="26"/>
        <v>-</v>
      </c>
      <c r="N79" s="138" t="str">
        <f t="shared" si="26"/>
        <v>-</v>
      </c>
      <c r="O79" s="138">
        <f t="shared" si="26"/>
        <v>-1806</v>
      </c>
      <c r="P79" s="138">
        <f t="shared" si="26"/>
        <v>7</v>
      </c>
      <c r="Q79" s="138">
        <f t="shared" si="26"/>
        <v>6</v>
      </c>
      <c r="R79" s="138" t="str">
        <f t="shared" si="26"/>
        <v>-</v>
      </c>
      <c r="S79" s="138" t="str">
        <f t="shared" si="26"/>
        <v>-</v>
      </c>
      <c r="T79" s="138">
        <f t="shared" si="26"/>
        <v>-1703</v>
      </c>
      <c r="U79" s="138">
        <f t="shared" si="26"/>
        <v>-1703</v>
      </c>
      <c r="V79" s="138" t="str">
        <f t="shared" si="26"/>
        <v>-</v>
      </c>
      <c r="W79" s="138" t="str">
        <f t="shared" si="26"/>
        <v>-</v>
      </c>
      <c r="X79" s="138">
        <f t="shared" si="26"/>
        <v>-109</v>
      </c>
      <c r="Y79" s="138" t="str">
        <f t="shared" si="26"/>
        <v>-</v>
      </c>
      <c r="Z79" s="138">
        <f t="shared" si="26"/>
        <v>-109</v>
      </c>
      <c r="AA79" s="138" t="str">
        <f t="shared" si="26"/>
        <v>-</v>
      </c>
      <c r="AB79" s="73">
        <f t="shared" si="4"/>
        <v>2014</v>
      </c>
    </row>
    <row r="80" spans="1:28" s="40" customFormat="1" ht="15" customHeight="1" x14ac:dyDescent="0.25">
      <c r="A80" s="73">
        <f t="shared" si="2"/>
        <v>2015</v>
      </c>
      <c r="B80" s="138">
        <f t="shared" ref="B80:AA80" si="27">IF(B44="-",B116,IF(B116="-",-B44,IF(AND(B44="-",B116="-"),"-",IF(B116=B44,"-",IF(OR(B44=".",B116="."),".",B116-B44)))))</f>
        <v>-10313</v>
      </c>
      <c r="C80" s="138">
        <f t="shared" si="27"/>
        <v>-10541</v>
      </c>
      <c r="D80" s="138">
        <f t="shared" si="27"/>
        <v>-243</v>
      </c>
      <c r="E80" s="138">
        <f t="shared" si="27"/>
        <v>-243</v>
      </c>
      <c r="F80" s="138" t="str">
        <f t="shared" si="27"/>
        <v>-</v>
      </c>
      <c r="G80" s="138" t="str">
        <f t="shared" si="27"/>
        <v>-</v>
      </c>
      <c r="H80" s="138">
        <f t="shared" si="27"/>
        <v>-10218</v>
      </c>
      <c r="I80" s="138">
        <f t="shared" si="27"/>
        <v>-10219</v>
      </c>
      <c r="J80" s="138" t="str">
        <f t="shared" si="27"/>
        <v>-</v>
      </c>
      <c r="K80" s="138" t="str">
        <f t="shared" si="27"/>
        <v>-</v>
      </c>
      <c r="L80" s="138">
        <f t="shared" si="27"/>
        <v>-79</v>
      </c>
      <c r="M80" s="138" t="str">
        <f t="shared" si="27"/>
        <v>-</v>
      </c>
      <c r="N80" s="138" t="str">
        <f t="shared" si="27"/>
        <v>-</v>
      </c>
      <c r="O80" s="138">
        <f t="shared" si="27"/>
        <v>-228</v>
      </c>
      <c r="P80" s="138">
        <f t="shared" si="27"/>
        <v>-123</v>
      </c>
      <c r="Q80" s="138">
        <f t="shared" si="27"/>
        <v>-124</v>
      </c>
      <c r="R80" s="138" t="str">
        <f t="shared" si="27"/>
        <v>-</v>
      </c>
      <c r="S80" s="138" t="str">
        <f t="shared" si="27"/>
        <v>-</v>
      </c>
      <c r="T80" s="138">
        <f t="shared" si="27"/>
        <v>73</v>
      </c>
      <c r="U80" s="138">
        <f t="shared" si="27"/>
        <v>73</v>
      </c>
      <c r="V80" s="138" t="str">
        <f t="shared" si="27"/>
        <v>-</v>
      </c>
      <c r="W80" s="138" t="str">
        <f t="shared" si="27"/>
        <v>-</v>
      </c>
      <c r="X80" s="138">
        <f t="shared" si="27"/>
        <v>-177</v>
      </c>
      <c r="Y80" s="138" t="str">
        <f t="shared" si="27"/>
        <v>-</v>
      </c>
      <c r="Z80" s="138">
        <f t="shared" si="27"/>
        <v>-176</v>
      </c>
      <c r="AA80" s="138" t="str">
        <f t="shared" si="27"/>
        <v>-</v>
      </c>
      <c r="AB80" s="73">
        <f t="shared" si="4"/>
        <v>2015</v>
      </c>
    </row>
    <row r="81" spans="1:28" s="40" customFormat="1" ht="15" customHeight="1" x14ac:dyDescent="0.25">
      <c r="A81" s="73">
        <f t="shared" si="2"/>
        <v>2016</v>
      </c>
      <c r="B81" s="138">
        <f t="shared" ref="B81:AA81" si="28">IF(B45="-",B117,IF(B117="-",-B45,IF(AND(B45="-",B117="-"),"-",IF(B117=B45,"-",IF(OR(B45=".",B117="."),".",B117-B45)))))</f>
        <v>10376</v>
      </c>
      <c r="C81" s="138">
        <f t="shared" si="28"/>
        <v>4469</v>
      </c>
      <c r="D81" s="138">
        <f t="shared" si="28"/>
        <v>62</v>
      </c>
      <c r="E81" s="138">
        <f t="shared" si="28"/>
        <v>62</v>
      </c>
      <c r="F81" s="138" t="str">
        <f t="shared" si="28"/>
        <v>-</v>
      </c>
      <c r="G81" s="138" t="str">
        <f t="shared" si="28"/>
        <v>-</v>
      </c>
      <c r="H81" s="138">
        <f t="shared" si="28"/>
        <v>4127</v>
      </c>
      <c r="I81" s="138">
        <f t="shared" si="28"/>
        <v>4127</v>
      </c>
      <c r="J81" s="138" t="str">
        <f t="shared" si="28"/>
        <v>-</v>
      </c>
      <c r="K81" s="138" t="str">
        <f t="shared" si="28"/>
        <v>-</v>
      </c>
      <c r="L81" s="138">
        <f t="shared" si="28"/>
        <v>280</v>
      </c>
      <c r="M81" s="138" t="str">
        <f t="shared" si="28"/>
        <v>-</v>
      </c>
      <c r="N81" s="138" t="str">
        <f t="shared" si="28"/>
        <v>-</v>
      </c>
      <c r="O81" s="138">
        <f t="shared" si="28"/>
        <v>-5907</v>
      </c>
      <c r="P81" s="138">
        <f t="shared" si="28"/>
        <v>244</v>
      </c>
      <c r="Q81" s="138">
        <f t="shared" si="28"/>
        <v>243</v>
      </c>
      <c r="R81" s="138" t="str">
        <f t="shared" si="28"/>
        <v>-</v>
      </c>
      <c r="S81" s="138" t="str">
        <f t="shared" si="28"/>
        <v>-</v>
      </c>
      <c r="T81" s="138">
        <f t="shared" si="28"/>
        <v>-6235</v>
      </c>
      <c r="U81" s="138">
        <f t="shared" si="28"/>
        <v>-6236</v>
      </c>
      <c r="V81" s="138" t="str">
        <f t="shared" si="28"/>
        <v>-</v>
      </c>
      <c r="W81" s="138" t="str">
        <f t="shared" si="28"/>
        <v>-</v>
      </c>
      <c r="X81" s="138">
        <f t="shared" si="28"/>
        <v>85</v>
      </c>
      <c r="Y81" s="138" t="str">
        <f t="shared" si="28"/>
        <v>-</v>
      </c>
      <c r="Z81" s="138">
        <f t="shared" si="28"/>
        <v>85</v>
      </c>
      <c r="AA81" s="138" t="str">
        <f t="shared" si="28"/>
        <v>-</v>
      </c>
      <c r="AB81" s="73">
        <f t="shared" si="4"/>
        <v>2016</v>
      </c>
    </row>
    <row r="82" spans="1:28" s="40" customFormat="1" ht="15" customHeight="1" x14ac:dyDescent="0.25">
      <c r="A82" s="73">
        <f t="shared" si="2"/>
        <v>2017</v>
      </c>
      <c r="B82" s="138">
        <f t="shared" ref="B82:AA82" si="29">IF(B46="-",B118,IF(B118="-",-B46,IF(AND(B46="-",B118="-"),"-",IF(B118=B46,"-",IF(OR(B46=".",B118="."),".",B118-B46)))))</f>
        <v>6460</v>
      </c>
      <c r="C82" s="138">
        <f t="shared" si="29"/>
        <v>2776</v>
      </c>
      <c r="D82" s="138">
        <f t="shared" si="29"/>
        <v>173</v>
      </c>
      <c r="E82" s="138">
        <f t="shared" si="29"/>
        <v>173</v>
      </c>
      <c r="F82" s="138" t="str">
        <f t="shared" si="29"/>
        <v>-</v>
      </c>
      <c r="G82" s="138" t="str">
        <f t="shared" si="29"/>
        <v>-</v>
      </c>
      <c r="H82" s="138">
        <f t="shared" si="29"/>
        <v>2784</v>
      </c>
      <c r="I82" s="138">
        <f t="shared" si="29"/>
        <v>2782</v>
      </c>
      <c r="J82" s="138" t="str">
        <f t="shared" si="29"/>
        <v>-</v>
      </c>
      <c r="K82" s="138">
        <f t="shared" si="29"/>
        <v>3</v>
      </c>
      <c r="L82" s="138">
        <f t="shared" si="29"/>
        <v>-181</v>
      </c>
      <c r="M82" s="138" t="str">
        <f t="shared" si="29"/>
        <v>-</v>
      </c>
      <c r="N82" s="138" t="str">
        <f t="shared" si="29"/>
        <v>-</v>
      </c>
      <c r="O82" s="138">
        <f t="shared" si="29"/>
        <v>-3684</v>
      </c>
      <c r="P82" s="138">
        <f t="shared" si="29"/>
        <v>-67</v>
      </c>
      <c r="Q82" s="138">
        <f t="shared" si="29"/>
        <v>-68</v>
      </c>
      <c r="R82" s="138" t="str">
        <f t="shared" si="29"/>
        <v>-</v>
      </c>
      <c r="S82" s="138" t="str">
        <f t="shared" si="29"/>
        <v>-</v>
      </c>
      <c r="T82" s="138">
        <f t="shared" si="29"/>
        <v>-354</v>
      </c>
      <c r="U82" s="138">
        <f t="shared" si="29"/>
        <v>-554</v>
      </c>
      <c r="V82" s="138" t="str">
        <f t="shared" si="29"/>
        <v>-</v>
      </c>
      <c r="W82" s="138">
        <f t="shared" si="29"/>
        <v>199</v>
      </c>
      <c r="X82" s="138">
        <f t="shared" si="29"/>
        <v>-451</v>
      </c>
      <c r="Y82" s="138" t="str">
        <f t="shared" si="29"/>
        <v>-</v>
      </c>
      <c r="Z82" s="138">
        <f t="shared" si="29"/>
        <v>-450</v>
      </c>
      <c r="AA82" s="138">
        <f t="shared" si="29"/>
        <v>-2812</v>
      </c>
      <c r="AB82" s="73">
        <f t="shared" si="4"/>
        <v>2017</v>
      </c>
    </row>
    <row r="83" spans="1:28" s="40" customFormat="1" ht="15" customHeight="1" x14ac:dyDescent="0.25">
      <c r="A83" s="73">
        <f t="shared" si="2"/>
        <v>2018</v>
      </c>
      <c r="B83" s="138">
        <f t="shared" ref="B83:AA83" si="30">IF(B47="-",B119,IF(B119="-",-B47,IF(AND(B47="-",B119="-"),"-",IF(B119=B47,"-",IF(OR(B47=".",B119="."),".",B119-B47)))))</f>
        <v>18226</v>
      </c>
      <c r="C83" s="138">
        <f t="shared" si="30"/>
        <v>14393</v>
      </c>
      <c r="D83" s="138">
        <f t="shared" si="30"/>
        <v>19</v>
      </c>
      <c r="E83" s="138">
        <f t="shared" si="30"/>
        <v>19</v>
      </c>
      <c r="F83" s="138" t="str">
        <f t="shared" si="30"/>
        <v>-</v>
      </c>
      <c r="G83" s="138" t="str">
        <f t="shared" si="30"/>
        <v>-</v>
      </c>
      <c r="H83" s="138">
        <f t="shared" si="30"/>
        <v>14388</v>
      </c>
      <c r="I83" s="138">
        <f t="shared" si="30"/>
        <v>14378</v>
      </c>
      <c r="J83" s="138" t="str">
        <f t="shared" si="30"/>
        <v>-</v>
      </c>
      <c r="K83" s="138">
        <f t="shared" si="30"/>
        <v>10</v>
      </c>
      <c r="L83" s="138">
        <f t="shared" si="30"/>
        <v>-14</v>
      </c>
      <c r="M83" s="138" t="str">
        <f t="shared" si="30"/>
        <v>-</v>
      </c>
      <c r="N83" s="138" t="str">
        <f t="shared" si="30"/>
        <v>-</v>
      </c>
      <c r="O83" s="138">
        <f t="shared" si="30"/>
        <v>-3832</v>
      </c>
      <c r="P83" s="138">
        <f t="shared" si="30"/>
        <v>-997</v>
      </c>
      <c r="Q83" s="138">
        <f t="shared" si="30"/>
        <v>-996</v>
      </c>
      <c r="R83" s="138" t="str">
        <f t="shared" si="30"/>
        <v>-</v>
      </c>
      <c r="S83" s="138" t="str">
        <f t="shared" si="30"/>
        <v>-</v>
      </c>
      <c r="T83" s="138">
        <f t="shared" si="30"/>
        <v>-2845</v>
      </c>
      <c r="U83" s="138">
        <f t="shared" si="30"/>
        <v>-2910</v>
      </c>
      <c r="V83" s="138" t="str">
        <f t="shared" si="30"/>
        <v>-</v>
      </c>
      <c r="W83" s="138">
        <f t="shared" si="30"/>
        <v>65</v>
      </c>
      <c r="X83" s="138">
        <f t="shared" si="30"/>
        <v>9</v>
      </c>
      <c r="Y83" s="138" t="str">
        <f t="shared" si="30"/>
        <v>-</v>
      </c>
      <c r="Z83" s="138">
        <f t="shared" si="30"/>
        <v>9</v>
      </c>
      <c r="AA83" s="138" t="str">
        <f t="shared" si="30"/>
        <v>-</v>
      </c>
      <c r="AB83" s="73">
        <f t="shared" si="4"/>
        <v>2018</v>
      </c>
    </row>
    <row r="84" spans="1:28" s="40" customFormat="1" ht="15" customHeight="1" x14ac:dyDescent="0.25">
      <c r="A84" s="73">
        <f t="shared" si="2"/>
        <v>2019</v>
      </c>
      <c r="B84" s="138">
        <f t="shared" ref="B84:AA84" si="31">IF(B48="-",B120,IF(B120="-",-B48,IF(AND(B48="-",B120="-"),"-",IF(B120=B48,"-",IF(OR(B48=".",B120="."),".",B120-B48)))))</f>
        <v>519</v>
      </c>
      <c r="C84" s="138">
        <f t="shared" si="31"/>
        <v>1413</v>
      </c>
      <c r="D84" s="138" t="str">
        <f t="shared" si="31"/>
        <v>-</v>
      </c>
      <c r="E84" s="138" t="str">
        <f t="shared" si="31"/>
        <v>-</v>
      </c>
      <c r="F84" s="138" t="str">
        <f t="shared" si="31"/>
        <v>-</v>
      </c>
      <c r="G84" s="138" t="str">
        <f t="shared" si="31"/>
        <v>-</v>
      </c>
      <c r="H84" s="138">
        <f t="shared" si="31"/>
        <v>1812</v>
      </c>
      <c r="I84" s="138">
        <f t="shared" si="31"/>
        <v>-1259</v>
      </c>
      <c r="J84" s="138" t="str">
        <f t="shared" si="31"/>
        <v>-</v>
      </c>
      <c r="K84" s="138">
        <f t="shared" si="31"/>
        <v>3071</v>
      </c>
      <c r="L84" s="138">
        <f t="shared" si="31"/>
        <v>-399</v>
      </c>
      <c r="M84" s="138" t="str">
        <f t="shared" si="31"/>
        <v>-</v>
      </c>
      <c r="N84" s="138" t="str">
        <f t="shared" si="31"/>
        <v>-</v>
      </c>
      <c r="O84" s="138">
        <f t="shared" si="31"/>
        <v>894</v>
      </c>
      <c r="P84" s="138">
        <f t="shared" si="31"/>
        <v>206</v>
      </c>
      <c r="Q84" s="138">
        <f t="shared" si="31"/>
        <v>206</v>
      </c>
      <c r="R84" s="138" t="str">
        <f t="shared" si="31"/>
        <v>-</v>
      </c>
      <c r="S84" s="138" t="str">
        <f t="shared" si="31"/>
        <v>-</v>
      </c>
      <c r="T84" s="138">
        <f t="shared" si="31"/>
        <v>1539</v>
      </c>
      <c r="U84" s="138">
        <f t="shared" si="31"/>
        <v>1116</v>
      </c>
      <c r="V84" s="138" t="str">
        <f t="shared" si="31"/>
        <v>-</v>
      </c>
      <c r="W84" s="138">
        <f t="shared" si="31"/>
        <v>423</v>
      </c>
      <c r="X84" s="138">
        <f t="shared" si="31"/>
        <v>-852</v>
      </c>
      <c r="Y84" s="138" t="str">
        <f t="shared" si="31"/>
        <v>-</v>
      </c>
      <c r="Z84" s="138">
        <f t="shared" si="31"/>
        <v>-851</v>
      </c>
      <c r="AA84" s="138" t="str">
        <f t="shared" si="31"/>
        <v>-</v>
      </c>
      <c r="AB84" s="73">
        <f t="shared" si="4"/>
        <v>2019</v>
      </c>
    </row>
    <row r="85" spans="1:28" s="40" customFormat="1" ht="15" customHeight="1" x14ac:dyDescent="0.25">
      <c r="A85" s="73">
        <f t="shared" si="2"/>
        <v>2020</v>
      </c>
      <c r="B85" s="138">
        <f t="shared" ref="B85:AA85" si="32">IF(B49="-",B121,IF(B121="-",-B49,IF(AND(B49="-",B121="-"),"-",IF(B121=B49,"-",IF(OR(B49=".",B121="."),".",B121-B49)))))</f>
        <v>187</v>
      </c>
      <c r="C85" s="138">
        <f t="shared" si="32"/>
        <v>2607</v>
      </c>
      <c r="D85" s="138">
        <f t="shared" si="32"/>
        <v>1</v>
      </c>
      <c r="E85" s="138">
        <f t="shared" si="32"/>
        <v>1</v>
      </c>
      <c r="F85" s="138" t="str">
        <f t="shared" si="32"/>
        <v>-</v>
      </c>
      <c r="G85" s="138" t="str">
        <f t="shared" si="32"/>
        <v>-</v>
      </c>
      <c r="H85" s="138">
        <f t="shared" si="32"/>
        <v>2605</v>
      </c>
      <c r="I85" s="138">
        <f t="shared" si="32"/>
        <v>-210</v>
      </c>
      <c r="J85" s="138">
        <f t="shared" si="32"/>
        <v>3</v>
      </c>
      <c r="K85" s="138">
        <f t="shared" si="32"/>
        <v>2812</v>
      </c>
      <c r="L85" s="138" t="str">
        <f t="shared" si="32"/>
        <v>-</v>
      </c>
      <c r="M85" s="138" t="str">
        <f t="shared" si="32"/>
        <v>-</v>
      </c>
      <c r="N85" s="138" t="str">
        <f t="shared" si="32"/>
        <v>-</v>
      </c>
      <c r="O85" s="138">
        <f t="shared" si="32"/>
        <v>2419</v>
      </c>
      <c r="P85" s="138">
        <f t="shared" si="32"/>
        <v>3</v>
      </c>
      <c r="Q85" s="138">
        <f t="shared" si="32"/>
        <v>3</v>
      </c>
      <c r="R85" s="138" t="str">
        <f t="shared" si="32"/>
        <v>-</v>
      </c>
      <c r="S85" s="138" t="str">
        <f t="shared" si="32"/>
        <v>-</v>
      </c>
      <c r="T85" s="138">
        <f t="shared" si="32"/>
        <v>-83</v>
      </c>
      <c r="U85" s="138">
        <f t="shared" si="32"/>
        <v>-76</v>
      </c>
      <c r="V85" s="138" t="str">
        <f t="shared" si="32"/>
        <v>-</v>
      </c>
      <c r="W85" s="138">
        <f t="shared" si="32"/>
        <v>-8</v>
      </c>
      <c r="X85" s="138">
        <f t="shared" si="32"/>
        <v>-312</v>
      </c>
      <c r="Y85" s="138" t="str">
        <f t="shared" si="32"/>
        <v>-</v>
      </c>
      <c r="Z85" s="138">
        <f t="shared" si="32"/>
        <v>-313</v>
      </c>
      <c r="AA85" s="138">
        <f t="shared" si="32"/>
        <v>2812</v>
      </c>
      <c r="AB85" s="73">
        <f t="shared" si="4"/>
        <v>2020</v>
      </c>
    </row>
    <row r="86" spans="1:28" s="40" customFormat="1" ht="15" customHeight="1" x14ac:dyDescent="0.25">
      <c r="A86" s="73">
        <f t="shared" si="2"/>
        <v>2021</v>
      </c>
      <c r="B86" s="138">
        <f t="shared" ref="B86:AA86" si="33">IF(B50="-",B122,IF(B122="-",-B50,IF(AND(B50="-",B122="-"),"-",IF(B122=B50,"-",IF(OR(B50=".",B122="."),".",B122-B50)))))</f>
        <v>-2181</v>
      </c>
      <c r="C86" s="138">
        <f t="shared" si="33"/>
        <v>-498</v>
      </c>
      <c r="D86" s="138" t="str">
        <f t="shared" si="33"/>
        <v>-</v>
      </c>
      <c r="E86" s="138">
        <f t="shared" si="33"/>
        <v>1</v>
      </c>
      <c r="F86" s="138" t="str">
        <f t="shared" si="33"/>
        <v>-</v>
      </c>
      <c r="G86" s="138" t="str">
        <f t="shared" si="33"/>
        <v>-</v>
      </c>
      <c r="H86" s="138">
        <f t="shared" si="33"/>
        <v>-656</v>
      </c>
      <c r="I86" s="138">
        <f t="shared" si="33"/>
        <v>-14</v>
      </c>
      <c r="J86" s="138">
        <f t="shared" si="33"/>
        <v>395</v>
      </c>
      <c r="K86" s="138">
        <f t="shared" si="33"/>
        <v>-1036</v>
      </c>
      <c r="L86" s="138">
        <f t="shared" si="33"/>
        <v>158</v>
      </c>
      <c r="M86" s="138" t="str">
        <f t="shared" si="33"/>
        <v>-</v>
      </c>
      <c r="N86" s="138" t="str">
        <f t="shared" si="33"/>
        <v>-</v>
      </c>
      <c r="O86" s="138">
        <f t="shared" si="33"/>
        <v>1684</v>
      </c>
      <c r="P86" s="138">
        <f t="shared" si="33"/>
        <v>1</v>
      </c>
      <c r="Q86" s="138">
        <f t="shared" si="33"/>
        <v>1</v>
      </c>
      <c r="R86" s="138" t="str">
        <f t="shared" si="33"/>
        <v>-</v>
      </c>
      <c r="S86" s="138" t="str">
        <f t="shared" si="33"/>
        <v>-</v>
      </c>
      <c r="T86" s="138">
        <f t="shared" si="33"/>
        <v>-1</v>
      </c>
      <c r="U86" s="138">
        <f t="shared" si="33"/>
        <v>-5</v>
      </c>
      <c r="V86" s="138" t="str">
        <f t="shared" si="33"/>
        <v>-</v>
      </c>
      <c r="W86" s="138">
        <f t="shared" si="33"/>
        <v>5</v>
      </c>
      <c r="X86" s="138">
        <f t="shared" si="33"/>
        <v>1684</v>
      </c>
      <c r="Y86" s="138" t="str">
        <f t="shared" si="33"/>
        <v>-</v>
      </c>
      <c r="Z86" s="138">
        <f t="shared" si="33"/>
        <v>1683</v>
      </c>
      <c r="AA86" s="138" t="str">
        <f t="shared" si="33"/>
        <v>-</v>
      </c>
      <c r="AB86" s="73">
        <f t="shared" si="4"/>
        <v>2021</v>
      </c>
    </row>
    <row r="87" spans="1:28" s="40" customFormat="1" ht="15" customHeight="1" x14ac:dyDescent="0.25">
      <c r="A87" s="73">
        <f t="shared" si="2"/>
        <v>2022</v>
      </c>
      <c r="B87" s="138">
        <f t="shared" ref="B87:AA87" si="34">IF(B51="-",B123,IF(B123="-",-B51,IF(AND(B51="-",B123="-"),"-",IF(B123=B51,"-",IF(OR(B51=".",B123="."),".",B123-B51)))))</f>
        <v>1215</v>
      </c>
      <c r="C87" s="138">
        <f t="shared" si="34"/>
        <v>2535</v>
      </c>
      <c r="D87" s="138" t="str">
        <f t="shared" si="34"/>
        <v>-</v>
      </c>
      <c r="E87" s="138" t="str">
        <f t="shared" si="34"/>
        <v>-</v>
      </c>
      <c r="F87" s="138" t="str">
        <f t="shared" si="34"/>
        <v>-</v>
      </c>
      <c r="G87" s="138" t="str">
        <f t="shared" si="34"/>
        <v>-</v>
      </c>
      <c r="H87" s="138">
        <f t="shared" si="34"/>
        <v>2769</v>
      </c>
      <c r="I87" s="138">
        <f t="shared" si="34"/>
        <v>52</v>
      </c>
      <c r="J87" s="138">
        <f t="shared" si="34"/>
        <v>2645</v>
      </c>
      <c r="K87" s="138">
        <f t="shared" si="34"/>
        <v>73</v>
      </c>
      <c r="L87" s="138">
        <f t="shared" si="34"/>
        <v>-234</v>
      </c>
      <c r="M87" s="138" t="str">
        <f t="shared" si="34"/>
        <v>-</v>
      </c>
      <c r="N87" s="138" t="str">
        <f t="shared" si="34"/>
        <v>-</v>
      </c>
      <c r="O87" s="138">
        <f t="shared" si="34"/>
        <v>1320</v>
      </c>
      <c r="P87" s="138" t="str">
        <f t="shared" si="34"/>
        <v>-</v>
      </c>
      <c r="Q87" s="138" t="str">
        <f t="shared" si="34"/>
        <v>-</v>
      </c>
      <c r="R87" s="138" t="str">
        <f t="shared" si="34"/>
        <v>-</v>
      </c>
      <c r="S87" s="138" t="str">
        <f t="shared" si="34"/>
        <v>-</v>
      </c>
      <c r="T87" s="138">
        <f t="shared" si="34"/>
        <v>1281</v>
      </c>
      <c r="U87" s="138" t="str">
        <f t="shared" si="34"/>
        <v>-</v>
      </c>
      <c r="V87" s="138" t="str">
        <f t="shared" si="34"/>
        <v>-</v>
      </c>
      <c r="W87" s="138">
        <f t="shared" si="34"/>
        <v>1281</v>
      </c>
      <c r="X87" s="138">
        <f t="shared" si="34"/>
        <v>39</v>
      </c>
      <c r="Y87" s="138" t="str">
        <f t="shared" si="34"/>
        <v>-</v>
      </c>
      <c r="Z87" s="138">
        <f t="shared" si="34"/>
        <v>40</v>
      </c>
      <c r="AA87" s="138" t="str">
        <f t="shared" si="34"/>
        <v>-</v>
      </c>
      <c r="AB87" s="73">
        <f t="shared" si="4"/>
        <v>2022</v>
      </c>
    </row>
    <row r="88" spans="1:28" s="40" customFormat="1" ht="15" customHeight="1" x14ac:dyDescent="0.25">
      <c r="A88" s="73">
        <f t="shared" si="2"/>
        <v>2023</v>
      </c>
      <c r="B88" s="138">
        <f t="shared" ref="B88:AA88" si="35">IF(B52="-",B124,IF(B124="-",-B52,IF(AND(B52="-",B124="-"),"-",IF(B124=B52,"-",IF(OR(B52=".",B124="."),".",B124-B52)))))</f>
        <v>10416</v>
      </c>
      <c r="C88" s="138">
        <f t="shared" si="35"/>
        <v>12836</v>
      </c>
      <c r="D88" s="138" t="str">
        <f t="shared" si="35"/>
        <v>-</v>
      </c>
      <c r="E88" s="138" t="str">
        <f t="shared" si="35"/>
        <v>-</v>
      </c>
      <c r="F88" s="138" t="str">
        <f t="shared" si="35"/>
        <v>-</v>
      </c>
      <c r="G88" s="138" t="str">
        <f t="shared" si="35"/>
        <v>-</v>
      </c>
      <c r="H88" s="138">
        <f t="shared" si="35"/>
        <v>16150</v>
      </c>
      <c r="I88" s="138">
        <f t="shared" si="35"/>
        <v>10578</v>
      </c>
      <c r="J88" s="138">
        <f t="shared" si="35"/>
        <v>-1179</v>
      </c>
      <c r="K88" s="138">
        <f t="shared" si="35"/>
        <v>6752</v>
      </c>
      <c r="L88" s="138">
        <f t="shared" si="35"/>
        <v>-3315</v>
      </c>
      <c r="M88" s="138" t="str">
        <f t="shared" si="35"/>
        <v>-</v>
      </c>
      <c r="N88" s="138" t="str">
        <f t="shared" si="35"/>
        <v>-</v>
      </c>
      <c r="O88" s="138">
        <f t="shared" si="35"/>
        <v>2420</v>
      </c>
      <c r="P88" s="138" t="str">
        <f t="shared" si="35"/>
        <v>-</v>
      </c>
      <c r="Q88" s="138" t="str">
        <f t="shared" si="35"/>
        <v>-</v>
      </c>
      <c r="R88" s="138" t="str">
        <f t="shared" si="35"/>
        <v>-</v>
      </c>
      <c r="S88" s="138" t="str">
        <f t="shared" si="35"/>
        <v>-</v>
      </c>
      <c r="T88" s="138">
        <f t="shared" si="35"/>
        <v>2325</v>
      </c>
      <c r="U88" s="138">
        <f t="shared" si="35"/>
        <v>2963</v>
      </c>
      <c r="V88" s="138" t="str">
        <f t="shared" si="35"/>
        <v>-</v>
      </c>
      <c r="W88" s="138">
        <f t="shared" si="35"/>
        <v>-638</v>
      </c>
      <c r="X88" s="138">
        <f t="shared" si="35"/>
        <v>95</v>
      </c>
      <c r="Y88" s="138" t="str">
        <f t="shared" si="35"/>
        <v>-</v>
      </c>
      <c r="Z88" s="138">
        <f t="shared" si="35"/>
        <v>95</v>
      </c>
      <c r="AA88" s="138" t="str">
        <f t="shared" si="35"/>
        <v>-</v>
      </c>
      <c r="AB88" s="73">
        <f t="shared" si="4"/>
        <v>2023</v>
      </c>
    </row>
    <row r="89" spans="1:28"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9"/>
      <c r="AB89" s="73"/>
    </row>
    <row r="90" spans="1:28" s="38" customFormat="1" ht="15" customHeight="1" x14ac:dyDescent="0.25">
      <c r="A90" s="73"/>
      <c r="B90" s="179" t="s">
        <v>435</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1"/>
      <c r="AB90" s="73"/>
    </row>
    <row r="91" spans="1:28" s="26" customFormat="1" ht="15" customHeight="1" x14ac:dyDescent="0.2">
      <c r="A91" s="72"/>
      <c r="B91" s="28" t="s">
        <v>90</v>
      </c>
      <c r="C91" s="29" t="s">
        <v>228</v>
      </c>
      <c r="D91" s="29" t="s">
        <v>324</v>
      </c>
      <c r="E91" s="29" t="s">
        <v>325</v>
      </c>
      <c r="F91" s="29" t="s">
        <v>326</v>
      </c>
      <c r="G91" s="29" t="s">
        <v>327</v>
      </c>
      <c r="H91" s="29" t="s">
        <v>328</v>
      </c>
      <c r="I91" s="29" t="s">
        <v>329</v>
      </c>
      <c r="J91" s="29" t="s">
        <v>330</v>
      </c>
      <c r="K91" s="29" t="s">
        <v>331</v>
      </c>
      <c r="L91" s="29" t="s">
        <v>332</v>
      </c>
      <c r="M91" s="29" t="s">
        <v>333</v>
      </c>
      <c r="N91" s="31" t="s">
        <v>89</v>
      </c>
      <c r="O91" s="31" t="s">
        <v>233</v>
      </c>
      <c r="P91" s="31" t="s">
        <v>334</v>
      </c>
      <c r="Q91" s="31" t="s">
        <v>335</v>
      </c>
      <c r="R91" s="31" t="s">
        <v>336</v>
      </c>
      <c r="S91" s="31" t="s">
        <v>337</v>
      </c>
      <c r="T91" s="31" t="s">
        <v>338</v>
      </c>
      <c r="U91" s="31" t="s">
        <v>339</v>
      </c>
      <c r="V91" s="31" t="s">
        <v>340</v>
      </c>
      <c r="W91" s="31" t="s">
        <v>341</v>
      </c>
      <c r="X91" s="31" t="s">
        <v>342</v>
      </c>
      <c r="Y91" s="31" t="s">
        <v>343</v>
      </c>
      <c r="Z91" s="31" t="s">
        <v>344</v>
      </c>
      <c r="AA91" s="32" t="s">
        <v>345</v>
      </c>
      <c r="AB91" s="72" t="s">
        <v>64</v>
      </c>
    </row>
    <row r="92" spans="1:28" s="48" customFormat="1" ht="15" customHeight="1" x14ac:dyDescent="0.25">
      <c r="A92" s="73">
        <v>1991</v>
      </c>
      <c r="B92" s="138">
        <v>-23028</v>
      </c>
      <c r="C92" s="138">
        <v>48425</v>
      </c>
      <c r="D92" s="138">
        <v>7789</v>
      </c>
      <c r="E92" s="138">
        <v>1370</v>
      </c>
      <c r="F92" s="138">
        <v>6075</v>
      </c>
      <c r="G92" s="138">
        <v>568</v>
      </c>
      <c r="H92" s="138">
        <v>40284</v>
      </c>
      <c r="I92" s="138">
        <v>18370</v>
      </c>
      <c r="J92" s="138">
        <v>8625</v>
      </c>
      <c r="K92" s="138">
        <v>13387</v>
      </c>
      <c r="L92" s="138">
        <v>5262</v>
      </c>
      <c r="M92" s="138">
        <v>-4911</v>
      </c>
      <c r="N92" s="138">
        <v>-4911</v>
      </c>
      <c r="O92" s="138">
        <v>71454</v>
      </c>
      <c r="P92" s="138">
        <v>17688</v>
      </c>
      <c r="Q92" s="138">
        <v>623</v>
      </c>
      <c r="R92" s="138">
        <v>9311</v>
      </c>
      <c r="S92" s="138">
        <v>7755</v>
      </c>
      <c r="T92" s="138">
        <v>23920</v>
      </c>
      <c r="U92" s="138">
        <v>3384</v>
      </c>
      <c r="V92" s="138">
        <v>2288</v>
      </c>
      <c r="W92" s="138">
        <v>18248</v>
      </c>
      <c r="X92" s="138">
        <v>34919</v>
      </c>
      <c r="Y92" s="138">
        <v>23916</v>
      </c>
      <c r="Z92" s="138">
        <v>11003</v>
      </c>
      <c r="AA92" s="138">
        <v>-5074</v>
      </c>
      <c r="AB92" s="73">
        <f>A92</f>
        <v>1991</v>
      </c>
    </row>
    <row r="93" spans="1:28" s="48" customFormat="1" ht="15" customHeight="1" x14ac:dyDescent="0.25">
      <c r="A93" s="73">
        <v>1992</v>
      </c>
      <c r="B93" s="138">
        <v>-23114</v>
      </c>
      <c r="C93" s="138">
        <v>83495</v>
      </c>
      <c r="D93" s="138">
        <v>6735</v>
      </c>
      <c r="E93" s="138">
        <v>2150</v>
      </c>
      <c r="F93" s="138">
        <v>8647</v>
      </c>
      <c r="G93" s="138">
        <v>-4548</v>
      </c>
      <c r="H93" s="138">
        <v>43536</v>
      </c>
      <c r="I93" s="138">
        <v>12983</v>
      </c>
      <c r="J93" s="138">
        <v>27347</v>
      </c>
      <c r="K93" s="138">
        <v>3457</v>
      </c>
      <c r="L93" s="138">
        <v>6170</v>
      </c>
      <c r="M93" s="138">
        <v>27054</v>
      </c>
      <c r="N93" s="138">
        <v>27041</v>
      </c>
      <c r="O93" s="138">
        <v>106609</v>
      </c>
      <c r="P93" s="138">
        <v>58344</v>
      </c>
      <c r="Q93" s="138">
        <v>-111</v>
      </c>
      <c r="R93" s="138">
        <v>20862</v>
      </c>
      <c r="S93" s="138">
        <v>37593</v>
      </c>
      <c r="T93" s="138">
        <v>6168</v>
      </c>
      <c r="U93" s="138">
        <v>-1573</v>
      </c>
      <c r="V93" s="138">
        <v>1322</v>
      </c>
      <c r="W93" s="138">
        <v>6419</v>
      </c>
      <c r="X93" s="138">
        <v>50192</v>
      </c>
      <c r="Y93" s="138">
        <v>38044</v>
      </c>
      <c r="Z93" s="138">
        <v>12147</v>
      </c>
      <c r="AA93" s="138">
        <v>-8094</v>
      </c>
      <c r="AB93" s="73">
        <f t="shared" ref="AB93:AB124" si="36">A93</f>
        <v>1992</v>
      </c>
    </row>
    <row r="94" spans="1:28" s="48" customFormat="1" ht="15" customHeight="1" x14ac:dyDescent="0.25">
      <c r="A94" s="73">
        <v>1993</v>
      </c>
      <c r="B94" s="138">
        <v>-35367</v>
      </c>
      <c r="C94" s="138">
        <v>136362</v>
      </c>
      <c r="D94" s="138">
        <v>88508</v>
      </c>
      <c r="E94" s="138">
        <v>3072</v>
      </c>
      <c r="F94" s="138">
        <v>10038</v>
      </c>
      <c r="G94" s="138">
        <v>74600</v>
      </c>
      <c r="H94" s="138">
        <v>52790</v>
      </c>
      <c r="I94" s="138">
        <v>11884</v>
      </c>
      <c r="J94" s="138">
        <v>10764</v>
      </c>
      <c r="K94" s="138">
        <v>30372</v>
      </c>
      <c r="L94" s="138">
        <v>6712</v>
      </c>
      <c r="M94" s="138">
        <v>-11649</v>
      </c>
      <c r="N94" s="138">
        <v>-11655</v>
      </c>
      <c r="O94" s="138">
        <v>171728</v>
      </c>
      <c r="P94" s="138">
        <v>64283</v>
      </c>
      <c r="Q94" s="138">
        <v>99</v>
      </c>
      <c r="R94" s="138">
        <v>34173</v>
      </c>
      <c r="S94" s="138">
        <v>30011</v>
      </c>
      <c r="T94" s="138">
        <v>7242</v>
      </c>
      <c r="U94" s="138">
        <v>278</v>
      </c>
      <c r="V94" s="138">
        <v>2255</v>
      </c>
      <c r="W94" s="138">
        <v>4709</v>
      </c>
      <c r="X94" s="138">
        <v>93565</v>
      </c>
      <c r="Y94" s="138">
        <v>78450</v>
      </c>
      <c r="Z94" s="138">
        <v>15115</v>
      </c>
      <c r="AA94" s="138">
        <v>6638</v>
      </c>
      <c r="AB94" s="73">
        <f t="shared" si="36"/>
        <v>1993</v>
      </c>
    </row>
    <row r="95" spans="1:28" s="48" customFormat="1" ht="15" customHeight="1" x14ac:dyDescent="0.25">
      <c r="A95" s="73">
        <v>1994</v>
      </c>
      <c r="B95" s="138">
        <v>-46139</v>
      </c>
      <c r="C95" s="138">
        <v>46614</v>
      </c>
      <c r="D95" s="138">
        <v>-10038</v>
      </c>
      <c r="E95" s="138">
        <v>2710</v>
      </c>
      <c r="F95" s="138">
        <v>2897</v>
      </c>
      <c r="G95" s="138">
        <v>-15704</v>
      </c>
      <c r="H95" s="138">
        <v>59261</v>
      </c>
      <c r="I95" s="138">
        <v>13689</v>
      </c>
      <c r="J95" s="138">
        <v>31311</v>
      </c>
      <c r="K95" s="138">
        <v>15080</v>
      </c>
      <c r="L95" s="138">
        <v>-1020</v>
      </c>
      <c r="M95" s="138">
        <v>-1589</v>
      </c>
      <c r="N95" s="138">
        <v>-1455</v>
      </c>
      <c r="O95" s="138">
        <v>92753</v>
      </c>
      <c r="P95" s="138">
        <v>67503</v>
      </c>
      <c r="Q95" s="138">
        <v>-877</v>
      </c>
      <c r="R95" s="138">
        <v>11350</v>
      </c>
      <c r="S95" s="138">
        <v>57030</v>
      </c>
      <c r="T95" s="138">
        <v>15336</v>
      </c>
      <c r="U95" s="138">
        <v>6983</v>
      </c>
      <c r="V95" s="138">
        <v>510</v>
      </c>
      <c r="W95" s="138">
        <v>7843</v>
      </c>
      <c r="X95" s="138">
        <v>17763</v>
      </c>
      <c r="Y95" s="138">
        <v>1814</v>
      </c>
      <c r="Z95" s="138">
        <v>15949</v>
      </c>
      <c r="AA95" s="138">
        <v>-7848</v>
      </c>
      <c r="AB95" s="73">
        <f t="shared" si="36"/>
        <v>1994</v>
      </c>
    </row>
    <row r="96" spans="1:28" s="48" customFormat="1" ht="15" customHeight="1" x14ac:dyDescent="0.25">
      <c r="A96" s="73">
        <v>1995</v>
      </c>
      <c r="B96" s="138">
        <v>-42815</v>
      </c>
      <c r="C96" s="138">
        <v>92685</v>
      </c>
      <c r="D96" s="138">
        <v>51268</v>
      </c>
      <c r="E96" s="138">
        <v>2958</v>
      </c>
      <c r="F96" s="138">
        <v>9797</v>
      </c>
      <c r="G96" s="138">
        <v>39678</v>
      </c>
      <c r="H96" s="138">
        <v>30597</v>
      </c>
      <c r="I96" s="138">
        <v>26180</v>
      </c>
      <c r="J96" s="138">
        <v>2776</v>
      </c>
      <c r="K96" s="138">
        <v>56</v>
      </c>
      <c r="L96" s="138">
        <v>5732</v>
      </c>
      <c r="M96" s="138">
        <v>5089</v>
      </c>
      <c r="N96" s="138">
        <v>5294</v>
      </c>
      <c r="O96" s="138">
        <v>135501</v>
      </c>
      <c r="P96" s="138">
        <v>81972</v>
      </c>
      <c r="Q96" s="138">
        <v>910</v>
      </c>
      <c r="R96" s="138">
        <v>19557</v>
      </c>
      <c r="S96" s="138">
        <v>61505</v>
      </c>
      <c r="T96" s="138">
        <v>16221</v>
      </c>
      <c r="U96" s="138">
        <v>7942</v>
      </c>
      <c r="V96" s="138">
        <v>-4451</v>
      </c>
      <c r="W96" s="138">
        <v>12730</v>
      </c>
      <c r="X96" s="138">
        <v>41297</v>
      </c>
      <c r="Y96" s="138">
        <v>25390</v>
      </c>
      <c r="Z96" s="138">
        <v>15907</v>
      </c>
      <c r="AA96" s="138">
        <v>-3989</v>
      </c>
      <c r="AB96" s="73">
        <f t="shared" si="36"/>
        <v>1995</v>
      </c>
    </row>
    <row r="97" spans="1:28" s="48" customFormat="1" ht="15" customHeight="1" x14ac:dyDescent="0.25">
      <c r="A97" s="73">
        <v>1996</v>
      </c>
      <c r="B97" s="138">
        <v>-29005</v>
      </c>
      <c r="C97" s="138">
        <v>105631</v>
      </c>
      <c r="D97" s="138">
        <v>48313</v>
      </c>
      <c r="E97" s="138">
        <v>3616</v>
      </c>
      <c r="F97" s="138">
        <v>12462</v>
      </c>
      <c r="G97" s="138">
        <v>30160</v>
      </c>
      <c r="H97" s="138">
        <v>57318</v>
      </c>
      <c r="I97" s="138">
        <v>43045</v>
      </c>
      <c r="J97" s="138">
        <v>11228</v>
      </c>
      <c r="K97" s="138">
        <v>653</v>
      </c>
      <c r="L97" s="138">
        <v>1227</v>
      </c>
      <c r="M97" s="138">
        <v>-1227</v>
      </c>
      <c r="N97" s="138">
        <v>-962</v>
      </c>
      <c r="O97" s="138">
        <v>134635</v>
      </c>
      <c r="P97" s="138">
        <v>69757</v>
      </c>
      <c r="Q97" s="138">
        <v>-690</v>
      </c>
      <c r="R97" s="138">
        <v>42127</v>
      </c>
      <c r="S97" s="138">
        <v>28319</v>
      </c>
      <c r="T97" s="138">
        <v>20299</v>
      </c>
      <c r="U97" s="138">
        <v>12821</v>
      </c>
      <c r="V97" s="138">
        <v>-59</v>
      </c>
      <c r="W97" s="138">
        <v>7537</v>
      </c>
      <c r="X97" s="138">
        <v>44982</v>
      </c>
      <c r="Y97" s="138">
        <v>29697</v>
      </c>
      <c r="Z97" s="138">
        <v>15285</v>
      </c>
      <c r="AA97" s="138">
        <v>-402</v>
      </c>
      <c r="AB97" s="73">
        <f t="shared" si="36"/>
        <v>1996</v>
      </c>
    </row>
    <row r="98" spans="1:28" s="48" customFormat="1" ht="15" customHeight="1" x14ac:dyDescent="0.25">
      <c r="A98" s="73">
        <v>1997</v>
      </c>
      <c r="B98" s="138">
        <v>-25519</v>
      </c>
      <c r="C98" s="138">
        <v>200824</v>
      </c>
      <c r="D98" s="138">
        <v>100754</v>
      </c>
      <c r="E98" s="138">
        <v>4611</v>
      </c>
      <c r="F98" s="138">
        <v>22458</v>
      </c>
      <c r="G98" s="138">
        <v>70608</v>
      </c>
      <c r="H98" s="138">
        <v>100899</v>
      </c>
      <c r="I98" s="138">
        <v>38685</v>
      </c>
      <c r="J98" s="138">
        <v>57299</v>
      </c>
      <c r="K98" s="138">
        <v>221</v>
      </c>
      <c r="L98" s="138">
        <v>2823</v>
      </c>
      <c r="M98" s="138">
        <v>-3652</v>
      </c>
      <c r="N98" s="138">
        <v>-3395</v>
      </c>
      <c r="O98" s="138">
        <v>226343</v>
      </c>
      <c r="P98" s="138">
        <v>137115</v>
      </c>
      <c r="Q98" s="138">
        <v>-378</v>
      </c>
      <c r="R98" s="138">
        <v>33018</v>
      </c>
      <c r="S98" s="138">
        <v>104475</v>
      </c>
      <c r="T98" s="138">
        <v>33718</v>
      </c>
      <c r="U98" s="138">
        <v>16635</v>
      </c>
      <c r="V98" s="138">
        <v>4362</v>
      </c>
      <c r="W98" s="138">
        <v>12721</v>
      </c>
      <c r="X98" s="138">
        <v>54831</v>
      </c>
      <c r="Y98" s="138">
        <v>42405</v>
      </c>
      <c r="Z98" s="138">
        <v>12426</v>
      </c>
      <c r="AA98" s="138">
        <v>679</v>
      </c>
      <c r="AB98" s="73">
        <f t="shared" si="36"/>
        <v>1997</v>
      </c>
    </row>
    <row r="99" spans="1:28" s="48" customFormat="1" ht="15" customHeight="1" x14ac:dyDescent="0.25">
      <c r="A99" s="73">
        <v>1998</v>
      </c>
      <c r="B99" s="138">
        <v>-28684</v>
      </c>
      <c r="C99" s="138">
        <v>304713</v>
      </c>
      <c r="D99" s="138">
        <v>120101</v>
      </c>
      <c r="E99" s="138">
        <v>3309</v>
      </c>
      <c r="F99" s="138">
        <v>43304</v>
      </c>
      <c r="G99" s="138">
        <v>68767</v>
      </c>
      <c r="H99" s="138">
        <v>178273</v>
      </c>
      <c r="I99" s="138">
        <v>83059</v>
      </c>
      <c r="J99" s="138">
        <v>87728</v>
      </c>
      <c r="K99" s="138">
        <v>5389</v>
      </c>
      <c r="L99" s="138">
        <v>2618</v>
      </c>
      <c r="M99" s="138">
        <v>3721</v>
      </c>
      <c r="N99" s="138">
        <v>3644</v>
      </c>
      <c r="O99" s="138">
        <v>333397</v>
      </c>
      <c r="P99" s="138">
        <v>199124</v>
      </c>
      <c r="Q99" s="138">
        <v>2281</v>
      </c>
      <c r="R99" s="138">
        <v>54042</v>
      </c>
      <c r="S99" s="138">
        <v>142801</v>
      </c>
      <c r="T99" s="138">
        <v>83476</v>
      </c>
      <c r="U99" s="138">
        <v>25235</v>
      </c>
      <c r="V99" s="138">
        <v>45713</v>
      </c>
      <c r="W99" s="138">
        <v>12527</v>
      </c>
      <c r="X99" s="138">
        <v>51284</v>
      </c>
      <c r="Y99" s="138">
        <v>38134</v>
      </c>
      <c r="Z99" s="138">
        <v>13150</v>
      </c>
      <c r="AA99" s="138">
        <v>-487</v>
      </c>
      <c r="AB99" s="73">
        <f t="shared" si="36"/>
        <v>1998</v>
      </c>
    </row>
    <row r="100" spans="1:28" s="48" customFormat="1" ht="15" customHeight="1" x14ac:dyDescent="0.25">
      <c r="A100" s="73">
        <v>1999</v>
      </c>
      <c r="B100" s="138">
        <v>-11292</v>
      </c>
      <c r="C100" s="138">
        <v>365451</v>
      </c>
      <c r="D100" s="138">
        <v>110432</v>
      </c>
      <c r="E100" s="138">
        <v>15333</v>
      </c>
      <c r="F100" s="138">
        <v>54984</v>
      </c>
      <c r="G100" s="138">
        <v>40864</v>
      </c>
      <c r="H100" s="138">
        <v>226901</v>
      </c>
      <c r="I100" s="138">
        <v>115775</v>
      </c>
      <c r="J100" s="138">
        <v>122400</v>
      </c>
      <c r="K100" s="138">
        <v>-14126</v>
      </c>
      <c r="L100" s="138">
        <v>-6891</v>
      </c>
      <c r="M100" s="138">
        <v>35009</v>
      </c>
      <c r="N100" s="138">
        <v>-12535</v>
      </c>
      <c r="O100" s="138">
        <v>376743</v>
      </c>
      <c r="P100" s="138">
        <v>204630</v>
      </c>
      <c r="Q100" s="138">
        <v>53</v>
      </c>
      <c r="R100" s="138">
        <v>109183</v>
      </c>
      <c r="S100" s="138">
        <v>95394</v>
      </c>
      <c r="T100" s="138">
        <v>136874</v>
      </c>
      <c r="U100" s="138">
        <v>81114</v>
      </c>
      <c r="V100" s="138">
        <v>26303</v>
      </c>
      <c r="W100" s="138">
        <v>29457</v>
      </c>
      <c r="X100" s="138">
        <v>37230</v>
      </c>
      <c r="Y100" s="138">
        <v>32604</v>
      </c>
      <c r="Z100" s="138">
        <v>4626</v>
      </c>
      <c r="AA100" s="138">
        <v>-1991</v>
      </c>
      <c r="AB100" s="73">
        <f t="shared" si="36"/>
        <v>1999</v>
      </c>
    </row>
    <row r="101" spans="1:28" s="48" customFormat="1" ht="15" customHeight="1" x14ac:dyDescent="0.25">
      <c r="A101" s="73">
        <v>2000</v>
      </c>
      <c r="B101" s="138">
        <v>-57232</v>
      </c>
      <c r="C101" s="138">
        <v>399817</v>
      </c>
      <c r="D101" s="138">
        <v>180139</v>
      </c>
      <c r="E101" s="138">
        <v>24092</v>
      </c>
      <c r="F101" s="138">
        <v>49393</v>
      </c>
      <c r="G101" s="138">
        <v>100122</v>
      </c>
      <c r="H101" s="138">
        <v>246817</v>
      </c>
      <c r="I101" s="138">
        <v>79099</v>
      </c>
      <c r="J101" s="138">
        <v>154451</v>
      </c>
      <c r="K101" s="138">
        <v>7398</v>
      </c>
      <c r="L101" s="138">
        <v>20676</v>
      </c>
      <c r="M101" s="138">
        <v>-47816</v>
      </c>
      <c r="N101" s="138">
        <v>-5844</v>
      </c>
      <c r="O101" s="138">
        <v>457049</v>
      </c>
      <c r="P101" s="138">
        <v>185968</v>
      </c>
      <c r="Q101" s="138">
        <v>392</v>
      </c>
      <c r="R101" s="138">
        <v>70225</v>
      </c>
      <c r="S101" s="138">
        <v>115352</v>
      </c>
      <c r="T101" s="138">
        <v>232546</v>
      </c>
      <c r="U101" s="138">
        <v>256051</v>
      </c>
      <c r="V101" s="138">
        <v>-41721</v>
      </c>
      <c r="W101" s="138">
        <v>18216</v>
      </c>
      <c r="X101" s="138">
        <v>38121</v>
      </c>
      <c r="Y101" s="138">
        <v>22588</v>
      </c>
      <c r="Z101" s="138">
        <v>15532</v>
      </c>
      <c r="AA101" s="138">
        <v>414</v>
      </c>
      <c r="AB101" s="73">
        <f t="shared" si="36"/>
        <v>2000</v>
      </c>
    </row>
    <row r="102" spans="1:28" s="48" customFormat="1" ht="15" customHeight="1" x14ac:dyDescent="0.25">
      <c r="A102" s="73">
        <v>2001</v>
      </c>
      <c r="B102" s="138">
        <v>-11576</v>
      </c>
      <c r="C102" s="138">
        <v>305720</v>
      </c>
      <c r="D102" s="138">
        <v>173733</v>
      </c>
      <c r="E102" s="138">
        <v>3521</v>
      </c>
      <c r="F102" s="138">
        <v>42930</v>
      </c>
      <c r="G102" s="138">
        <v>127009</v>
      </c>
      <c r="H102" s="138">
        <v>177379</v>
      </c>
      <c r="I102" s="138">
        <v>74749</v>
      </c>
      <c r="J102" s="138">
        <v>81581</v>
      </c>
      <c r="K102" s="138">
        <v>28184</v>
      </c>
      <c r="L102" s="138">
        <v>-15346</v>
      </c>
      <c r="M102" s="138">
        <v>-30046</v>
      </c>
      <c r="N102" s="138">
        <v>-6032</v>
      </c>
      <c r="O102" s="138">
        <v>317295</v>
      </c>
      <c r="P102" s="138">
        <v>117849</v>
      </c>
      <c r="Q102" s="138">
        <v>1226</v>
      </c>
      <c r="R102" s="138">
        <v>62293</v>
      </c>
      <c r="S102" s="138">
        <v>54330</v>
      </c>
      <c r="T102" s="138">
        <v>168966</v>
      </c>
      <c r="U102" s="138">
        <v>61972</v>
      </c>
      <c r="V102" s="138">
        <v>79964</v>
      </c>
      <c r="W102" s="138">
        <v>27030</v>
      </c>
      <c r="X102" s="138">
        <v>27850</v>
      </c>
      <c r="Y102" s="138">
        <v>14451</v>
      </c>
      <c r="Z102" s="138">
        <v>13399</v>
      </c>
      <c r="AA102" s="138">
        <v>2631</v>
      </c>
      <c r="AB102" s="73">
        <f t="shared" si="36"/>
        <v>2001</v>
      </c>
    </row>
    <row r="103" spans="1:28" s="48" customFormat="1" ht="15" customHeight="1" x14ac:dyDescent="0.25">
      <c r="A103" s="73">
        <v>2002</v>
      </c>
      <c r="B103" s="138">
        <v>-5756</v>
      </c>
      <c r="C103" s="138">
        <v>249316</v>
      </c>
      <c r="D103" s="138">
        <v>153217</v>
      </c>
      <c r="E103" s="138">
        <v>1604</v>
      </c>
      <c r="F103" s="138">
        <v>12831</v>
      </c>
      <c r="G103" s="138">
        <v>132442</v>
      </c>
      <c r="H103" s="138">
        <v>68714</v>
      </c>
      <c r="I103" s="138">
        <v>16418</v>
      </c>
      <c r="J103" s="138">
        <v>50378</v>
      </c>
      <c r="K103" s="138">
        <v>7782</v>
      </c>
      <c r="L103" s="138">
        <v>-6559</v>
      </c>
      <c r="M103" s="138">
        <v>33945</v>
      </c>
      <c r="N103" s="138">
        <v>-2065</v>
      </c>
      <c r="O103" s="138">
        <v>255072</v>
      </c>
      <c r="P103" s="138">
        <v>97988</v>
      </c>
      <c r="Q103" s="138">
        <v>3592</v>
      </c>
      <c r="R103" s="138">
        <v>65943</v>
      </c>
      <c r="S103" s="138">
        <v>28453</v>
      </c>
      <c r="T103" s="138">
        <v>75103</v>
      </c>
      <c r="U103" s="138">
        <v>51173</v>
      </c>
      <c r="V103" s="138">
        <v>12936</v>
      </c>
      <c r="W103" s="138">
        <v>10994</v>
      </c>
      <c r="X103" s="138">
        <v>63366</v>
      </c>
      <c r="Y103" s="138">
        <v>51275</v>
      </c>
      <c r="Z103" s="138">
        <v>12091</v>
      </c>
      <c r="AA103" s="138">
        <v>18615</v>
      </c>
      <c r="AB103" s="73">
        <f t="shared" si="36"/>
        <v>2002</v>
      </c>
    </row>
    <row r="104" spans="1:28" s="48" customFormat="1" ht="15" customHeight="1" x14ac:dyDescent="0.25">
      <c r="A104" s="73">
        <v>2003</v>
      </c>
      <c r="B104" s="138">
        <v>31880</v>
      </c>
      <c r="C104" s="138">
        <v>243774</v>
      </c>
      <c r="D104" s="138">
        <v>169866</v>
      </c>
      <c r="E104" s="138">
        <v>5002</v>
      </c>
      <c r="F104" s="138">
        <v>35850</v>
      </c>
      <c r="G104" s="138">
        <v>122700</v>
      </c>
      <c r="H104" s="138">
        <v>75317</v>
      </c>
      <c r="I104" s="138">
        <v>30900</v>
      </c>
      <c r="J104" s="138">
        <v>9940</v>
      </c>
      <c r="K104" s="138">
        <v>39273</v>
      </c>
      <c r="L104" s="138">
        <v>-734</v>
      </c>
      <c r="M104" s="138">
        <v>-675</v>
      </c>
      <c r="N104" s="138">
        <v>-445</v>
      </c>
      <c r="O104" s="138">
        <v>211894</v>
      </c>
      <c r="P104" s="138">
        <v>64345</v>
      </c>
      <c r="Q104" s="138">
        <v>-33</v>
      </c>
      <c r="R104" s="138">
        <v>53670</v>
      </c>
      <c r="S104" s="138">
        <v>10708</v>
      </c>
      <c r="T104" s="138">
        <v>86891</v>
      </c>
      <c r="U104" s="138">
        <v>59688</v>
      </c>
      <c r="V104" s="138">
        <v>22975</v>
      </c>
      <c r="W104" s="138">
        <v>4228</v>
      </c>
      <c r="X104" s="138">
        <v>42917</v>
      </c>
      <c r="Y104" s="138">
        <v>23536</v>
      </c>
      <c r="Z104" s="138">
        <v>19381</v>
      </c>
      <c r="AA104" s="138">
        <v>17741</v>
      </c>
      <c r="AB104" s="73">
        <f t="shared" si="36"/>
        <v>2003</v>
      </c>
    </row>
    <row r="105" spans="1:28" s="48" customFormat="1" ht="15" customHeight="1" x14ac:dyDescent="0.25">
      <c r="A105" s="73">
        <v>2004</v>
      </c>
      <c r="B105" s="138">
        <v>97102</v>
      </c>
      <c r="C105" s="138">
        <v>265313</v>
      </c>
      <c r="D105" s="138">
        <v>195420</v>
      </c>
      <c r="E105" s="138">
        <v>-8504</v>
      </c>
      <c r="F105" s="138">
        <v>73944</v>
      </c>
      <c r="G105" s="138">
        <v>121538</v>
      </c>
      <c r="H105" s="138">
        <v>70580</v>
      </c>
      <c r="I105" s="138">
        <v>16447</v>
      </c>
      <c r="J105" s="138">
        <v>30073</v>
      </c>
      <c r="K105" s="138">
        <v>25926</v>
      </c>
      <c r="L105" s="138">
        <v>-2141</v>
      </c>
      <c r="M105" s="138">
        <v>1455</v>
      </c>
      <c r="N105" s="138">
        <v>-1470</v>
      </c>
      <c r="O105" s="138">
        <v>168211</v>
      </c>
      <c r="P105" s="138">
        <v>112460</v>
      </c>
      <c r="Q105" s="138">
        <v>294</v>
      </c>
      <c r="R105" s="138">
        <v>79827</v>
      </c>
      <c r="S105" s="138">
        <v>32339</v>
      </c>
      <c r="T105" s="138">
        <v>-12540</v>
      </c>
      <c r="U105" s="138">
        <v>-16918</v>
      </c>
      <c r="V105" s="138">
        <v>-5749</v>
      </c>
      <c r="W105" s="138">
        <v>10127</v>
      </c>
      <c r="X105" s="138">
        <v>56504</v>
      </c>
      <c r="Y105" s="138">
        <v>45071</v>
      </c>
      <c r="Z105" s="138">
        <v>11434</v>
      </c>
      <c r="AA105" s="138">
        <v>11788</v>
      </c>
      <c r="AB105" s="73">
        <f t="shared" si="36"/>
        <v>2004</v>
      </c>
    </row>
    <row r="106" spans="1:28" s="48" customFormat="1" ht="15" customHeight="1" x14ac:dyDescent="0.25">
      <c r="A106" s="73">
        <v>2005</v>
      </c>
      <c r="B106" s="138">
        <v>80475</v>
      </c>
      <c r="C106" s="138">
        <v>408993</v>
      </c>
      <c r="D106" s="138">
        <v>201941</v>
      </c>
      <c r="E106" s="138">
        <v>7873</v>
      </c>
      <c r="F106" s="138">
        <v>104745</v>
      </c>
      <c r="G106" s="138">
        <v>84858</v>
      </c>
      <c r="H106" s="138">
        <v>190098</v>
      </c>
      <c r="I106" s="138">
        <v>63268</v>
      </c>
      <c r="J106" s="138">
        <v>100652</v>
      </c>
      <c r="K106" s="138">
        <v>22682</v>
      </c>
      <c r="L106" s="138">
        <v>-3172</v>
      </c>
      <c r="M106" s="138">
        <v>20126</v>
      </c>
      <c r="N106" s="138">
        <v>-2182</v>
      </c>
      <c r="O106" s="138">
        <v>328518</v>
      </c>
      <c r="P106" s="138">
        <v>119676</v>
      </c>
      <c r="Q106" s="138">
        <v>20519</v>
      </c>
      <c r="R106" s="138">
        <v>76701</v>
      </c>
      <c r="S106" s="138">
        <v>22456</v>
      </c>
      <c r="T106" s="138">
        <v>94482</v>
      </c>
      <c r="U106" s="138">
        <v>28836</v>
      </c>
      <c r="V106" s="138">
        <v>24042</v>
      </c>
      <c r="W106" s="138">
        <v>41604</v>
      </c>
      <c r="X106" s="138">
        <v>94537</v>
      </c>
      <c r="Y106" s="138">
        <v>75023</v>
      </c>
      <c r="Z106" s="138">
        <v>19514</v>
      </c>
      <c r="AA106" s="138">
        <v>19823</v>
      </c>
      <c r="AB106" s="73">
        <f t="shared" si="36"/>
        <v>2005</v>
      </c>
    </row>
    <row r="107" spans="1:28" s="48" customFormat="1" ht="15" customHeight="1" x14ac:dyDescent="0.25">
      <c r="A107" s="73">
        <v>2006</v>
      </c>
      <c r="B107" s="138">
        <v>142732</v>
      </c>
      <c r="C107" s="138">
        <v>487541</v>
      </c>
      <c r="D107" s="138">
        <v>354494</v>
      </c>
      <c r="E107" s="138">
        <v>26430</v>
      </c>
      <c r="F107" s="138">
        <v>118239</v>
      </c>
      <c r="G107" s="138">
        <v>206305</v>
      </c>
      <c r="H107" s="138">
        <v>161470</v>
      </c>
      <c r="I107" s="138">
        <v>91382</v>
      </c>
      <c r="J107" s="138">
        <v>44654</v>
      </c>
      <c r="K107" s="138">
        <v>24451</v>
      </c>
      <c r="L107" s="138">
        <v>-1068</v>
      </c>
      <c r="M107" s="138">
        <v>-27356</v>
      </c>
      <c r="N107" s="138">
        <v>-2934</v>
      </c>
      <c r="O107" s="138">
        <v>344809</v>
      </c>
      <c r="P107" s="138">
        <v>123884</v>
      </c>
      <c r="Q107" s="138">
        <v>4238</v>
      </c>
      <c r="R107" s="138">
        <v>61847</v>
      </c>
      <c r="S107" s="138">
        <v>57799</v>
      </c>
      <c r="T107" s="138">
        <v>136222</v>
      </c>
      <c r="U107" s="138">
        <v>64928</v>
      </c>
      <c r="V107" s="138">
        <v>31862</v>
      </c>
      <c r="W107" s="138">
        <v>39432</v>
      </c>
      <c r="X107" s="138">
        <v>65122</v>
      </c>
      <c r="Y107" s="138">
        <v>50924</v>
      </c>
      <c r="Z107" s="138">
        <v>14198</v>
      </c>
      <c r="AA107" s="138">
        <v>19582</v>
      </c>
      <c r="AB107" s="73">
        <f t="shared" si="36"/>
        <v>2006</v>
      </c>
    </row>
    <row r="108" spans="1:28" s="48" customFormat="1" ht="15" customHeight="1" x14ac:dyDescent="0.25">
      <c r="A108" s="73">
        <v>2007</v>
      </c>
      <c r="B108" s="138">
        <v>165218</v>
      </c>
      <c r="C108" s="138">
        <v>675584</v>
      </c>
      <c r="D108" s="138">
        <v>400271</v>
      </c>
      <c r="E108" s="138">
        <v>-10072</v>
      </c>
      <c r="F108" s="138">
        <v>139654</v>
      </c>
      <c r="G108" s="138">
        <v>225214</v>
      </c>
      <c r="H108" s="138">
        <v>215433</v>
      </c>
      <c r="I108" s="138">
        <v>113518</v>
      </c>
      <c r="J108" s="138">
        <v>6719</v>
      </c>
      <c r="K108" s="138">
        <v>57102</v>
      </c>
      <c r="L108" s="138">
        <v>-8426</v>
      </c>
      <c r="M108" s="138">
        <v>68306</v>
      </c>
      <c r="N108" s="138">
        <v>953</v>
      </c>
      <c r="O108" s="138">
        <v>510366</v>
      </c>
      <c r="P108" s="138">
        <v>254555</v>
      </c>
      <c r="Q108" s="138">
        <v>11686</v>
      </c>
      <c r="R108" s="138">
        <v>169064</v>
      </c>
      <c r="S108" s="138">
        <v>73805</v>
      </c>
      <c r="T108" s="138">
        <v>139535</v>
      </c>
      <c r="U108" s="138">
        <v>26654</v>
      </c>
      <c r="V108" s="138">
        <v>73093</v>
      </c>
      <c r="W108" s="138">
        <v>39788</v>
      </c>
      <c r="X108" s="138">
        <v>74158</v>
      </c>
      <c r="Y108" s="138">
        <v>59668</v>
      </c>
      <c r="Z108" s="138">
        <v>14491</v>
      </c>
      <c r="AA108" s="138">
        <v>42118</v>
      </c>
      <c r="AB108" s="73">
        <f t="shared" si="36"/>
        <v>2007</v>
      </c>
    </row>
    <row r="109" spans="1:28" s="48" customFormat="1" ht="15" customHeight="1" x14ac:dyDescent="0.25">
      <c r="A109" s="73">
        <v>2008</v>
      </c>
      <c r="B109" s="138">
        <v>106582</v>
      </c>
      <c r="C109" s="138">
        <v>213156</v>
      </c>
      <c r="D109" s="138">
        <v>24861</v>
      </c>
      <c r="E109" s="138">
        <v>-4212</v>
      </c>
      <c r="F109" s="138">
        <v>-56459</v>
      </c>
      <c r="G109" s="138">
        <v>71186</v>
      </c>
      <c r="H109" s="138">
        <v>144552</v>
      </c>
      <c r="I109" s="138">
        <v>67832</v>
      </c>
      <c r="J109" s="138">
        <v>37227</v>
      </c>
      <c r="K109" s="138">
        <v>26188</v>
      </c>
      <c r="L109" s="138">
        <v>-2896</v>
      </c>
      <c r="M109" s="138">
        <v>46639</v>
      </c>
      <c r="N109" s="138">
        <v>2008</v>
      </c>
      <c r="O109" s="138">
        <v>106574</v>
      </c>
      <c r="P109" s="138">
        <v>-78470</v>
      </c>
      <c r="Q109" s="138">
        <v>-1693</v>
      </c>
      <c r="R109" s="138">
        <v>-19508</v>
      </c>
      <c r="S109" s="138">
        <v>-57269</v>
      </c>
      <c r="T109" s="138">
        <v>59676</v>
      </c>
      <c r="U109" s="138">
        <v>22045</v>
      </c>
      <c r="V109" s="138">
        <v>-10667</v>
      </c>
      <c r="W109" s="138">
        <v>48298</v>
      </c>
      <c r="X109" s="138">
        <v>63896</v>
      </c>
      <c r="Y109" s="138">
        <v>42908</v>
      </c>
      <c r="Z109" s="138">
        <v>20989</v>
      </c>
      <c r="AA109" s="138">
        <v>61472</v>
      </c>
      <c r="AB109" s="73">
        <f t="shared" si="36"/>
        <v>2008</v>
      </c>
    </row>
    <row r="110" spans="1:28" s="48" customFormat="1" ht="15" customHeight="1" x14ac:dyDescent="0.25">
      <c r="A110" s="73">
        <v>2009</v>
      </c>
      <c r="B110" s="138">
        <v>111873</v>
      </c>
      <c r="C110" s="138">
        <v>47518</v>
      </c>
      <c r="D110" s="138">
        <v>-225286</v>
      </c>
      <c r="E110" s="138">
        <v>11400</v>
      </c>
      <c r="F110" s="138">
        <v>-52185</v>
      </c>
      <c r="G110" s="138">
        <v>-177981</v>
      </c>
      <c r="H110" s="138">
        <v>198102</v>
      </c>
      <c r="I110" s="138">
        <v>60791</v>
      </c>
      <c r="J110" s="138">
        <v>126711</v>
      </c>
      <c r="K110" s="138">
        <v>10923</v>
      </c>
      <c r="L110" s="138">
        <v>-6</v>
      </c>
      <c r="M110" s="138">
        <v>74708</v>
      </c>
      <c r="N110" s="138">
        <v>8648</v>
      </c>
      <c r="O110" s="138">
        <v>-64355</v>
      </c>
      <c r="P110" s="138">
        <v>-188889</v>
      </c>
      <c r="Q110" s="138">
        <v>388</v>
      </c>
      <c r="R110" s="138">
        <v>-74253</v>
      </c>
      <c r="S110" s="138">
        <v>-115025</v>
      </c>
      <c r="T110" s="138">
        <v>18865</v>
      </c>
      <c r="U110" s="138">
        <v>39601</v>
      </c>
      <c r="V110" s="138">
        <v>-15935</v>
      </c>
      <c r="W110" s="138">
        <v>-4801</v>
      </c>
      <c r="X110" s="138">
        <v>96597</v>
      </c>
      <c r="Y110" s="138">
        <v>84069</v>
      </c>
      <c r="Z110" s="138">
        <v>12529</v>
      </c>
      <c r="AA110" s="138">
        <v>9072</v>
      </c>
      <c r="AB110" s="73">
        <f t="shared" si="36"/>
        <v>2009</v>
      </c>
    </row>
    <row r="111" spans="1:28" s="48" customFormat="1" ht="15" customHeight="1" x14ac:dyDescent="0.25">
      <c r="A111" s="73">
        <v>2010</v>
      </c>
      <c r="B111" s="138">
        <v>73036</v>
      </c>
      <c r="C111" s="138">
        <v>418365</v>
      </c>
      <c r="D111" s="138">
        <v>-182924</v>
      </c>
      <c r="E111" s="138">
        <v>11944</v>
      </c>
      <c r="F111" s="138">
        <v>-65530</v>
      </c>
      <c r="G111" s="138">
        <v>-140830</v>
      </c>
      <c r="H111" s="138">
        <v>267814</v>
      </c>
      <c r="I111" s="138">
        <v>97900</v>
      </c>
      <c r="J111" s="138">
        <v>109438</v>
      </c>
      <c r="K111" s="138">
        <v>58429</v>
      </c>
      <c r="L111" s="138">
        <v>165056</v>
      </c>
      <c r="M111" s="138">
        <v>168420</v>
      </c>
      <c r="N111" s="138">
        <v>1613</v>
      </c>
      <c r="O111" s="138">
        <v>345329</v>
      </c>
      <c r="P111" s="138">
        <v>43616</v>
      </c>
      <c r="Q111" s="138">
        <v>3192</v>
      </c>
      <c r="R111" s="138">
        <v>-35879</v>
      </c>
      <c r="S111" s="138">
        <v>76302</v>
      </c>
      <c r="T111" s="138">
        <v>106964</v>
      </c>
      <c r="U111" s="138">
        <v>61494</v>
      </c>
      <c r="V111" s="138">
        <v>37282</v>
      </c>
      <c r="W111" s="138">
        <v>8189</v>
      </c>
      <c r="X111" s="138">
        <v>169957</v>
      </c>
      <c r="Y111" s="138">
        <v>56196</v>
      </c>
      <c r="Z111" s="138">
        <v>113761</v>
      </c>
      <c r="AA111" s="138">
        <v>24792</v>
      </c>
      <c r="AB111" s="73">
        <f t="shared" si="36"/>
        <v>2010</v>
      </c>
    </row>
    <row r="112" spans="1:28" s="48" customFormat="1" ht="15" customHeight="1" x14ac:dyDescent="0.25">
      <c r="A112" s="73">
        <v>2011</v>
      </c>
      <c r="B112" s="138">
        <v>101101</v>
      </c>
      <c r="C112" s="138">
        <v>261157</v>
      </c>
      <c r="D112" s="138">
        <v>-69250</v>
      </c>
      <c r="E112" s="138">
        <v>1107</v>
      </c>
      <c r="F112" s="138">
        <v>-38943</v>
      </c>
      <c r="G112" s="138">
        <v>-50275</v>
      </c>
      <c r="H112" s="138">
        <v>140594</v>
      </c>
      <c r="I112" s="138">
        <v>76199</v>
      </c>
      <c r="J112" s="138">
        <v>29887</v>
      </c>
      <c r="K112" s="138">
        <v>24778</v>
      </c>
      <c r="L112" s="138">
        <v>13109</v>
      </c>
      <c r="M112" s="138">
        <v>176705</v>
      </c>
      <c r="N112" s="138">
        <v>2836</v>
      </c>
      <c r="O112" s="138">
        <v>160056</v>
      </c>
      <c r="P112" s="138">
        <v>-112528</v>
      </c>
      <c r="Q112" s="138">
        <v>-737</v>
      </c>
      <c r="R112" s="138">
        <v>-15083</v>
      </c>
      <c r="S112" s="138">
        <v>-96708</v>
      </c>
      <c r="T112" s="138">
        <v>92443</v>
      </c>
      <c r="U112" s="138">
        <v>70551</v>
      </c>
      <c r="V112" s="138">
        <v>-13429</v>
      </c>
      <c r="W112" s="138">
        <v>35322</v>
      </c>
      <c r="X112" s="138">
        <v>119991</v>
      </c>
      <c r="Y112" s="138">
        <v>81615</v>
      </c>
      <c r="Z112" s="138">
        <v>38376</v>
      </c>
      <c r="AA112" s="138">
        <v>60149</v>
      </c>
      <c r="AB112" s="73">
        <f t="shared" si="36"/>
        <v>2011</v>
      </c>
    </row>
    <row r="113" spans="1:28" s="48" customFormat="1" ht="15" customHeight="1" x14ac:dyDescent="0.25">
      <c r="A113" s="73">
        <v>2012</v>
      </c>
      <c r="B113" s="138">
        <v>131252</v>
      </c>
      <c r="C113" s="138">
        <v>373797</v>
      </c>
      <c r="D113" s="138">
        <v>-67111</v>
      </c>
      <c r="E113" s="138">
        <v>812</v>
      </c>
      <c r="F113" s="138">
        <v>-13041</v>
      </c>
      <c r="G113" s="138">
        <v>-66080</v>
      </c>
      <c r="H113" s="138">
        <v>210729</v>
      </c>
      <c r="I113" s="138">
        <v>76023</v>
      </c>
      <c r="J113" s="138">
        <v>132250</v>
      </c>
      <c r="K113" s="138">
        <v>-10484</v>
      </c>
      <c r="L113" s="138">
        <v>37974</v>
      </c>
      <c r="M113" s="138">
        <v>192206</v>
      </c>
      <c r="N113" s="138">
        <v>1297</v>
      </c>
      <c r="O113" s="138">
        <v>242545</v>
      </c>
      <c r="P113" s="138">
        <v>17977</v>
      </c>
      <c r="Q113" s="138">
        <v>1417</v>
      </c>
      <c r="R113" s="138">
        <v>-34948</v>
      </c>
      <c r="S113" s="138">
        <v>51508</v>
      </c>
      <c r="T113" s="138">
        <v>52170</v>
      </c>
      <c r="U113" s="138">
        <v>48969</v>
      </c>
      <c r="V113" s="138">
        <v>-2641</v>
      </c>
      <c r="W113" s="138">
        <v>5842</v>
      </c>
      <c r="X113" s="138">
        <v>80880</v>
      </c>
      <c r="Y113" s="138">
        <v>91406</v>
      </c>
      <c r="Z113" s="138">
        <v>-10526</v>
      </c>
      <c r="AA113" s="138">
        <v>91518</v>
      </c>
      <c r="AB113" s="73">
        <f t="shared" si="36"/>
        <v>2012</v>
      </c>
    </row>
    <row r="114" spans="1:28" s="48" customFormat="1" ht="15" customHeight="1" x14ac:dyDescent="0.25">
      <c r="A114" s="73">
        <v>2013</v>
      </c>
      <c r="B114" s="138">
        <v>200883</v>
      </c>
      <c r="C114" s="138">
        <v>62438</v>
      </c>
      <c r="D114" s="138">
        <v>-38829</v>
      </c>
      <c r="E114" s="138">
        <v>-4937</v>
      </c>
      <c r="F114" s="138">
        <v>10027</v>
      </c>
      <c r="G114" s="138">
        <v>-56929</v>
      </c>
      <c r="H114" s="138">
        <v>258174</v>
      </c>
      <c r="I114" s="138">
        <v>75453</v>
      </c>
      <c r="J114" s="138">
        <v>147318</v>
      </c>
      <c r="K114" s="138">
        <v>24518</v>
      </c>
      <c r="L114" s="138">
        <v>-1582</v>
      </c>
      <c r="M114" s="138">
        <v>-155324</v>
      </c>
      <c r="N114" s="138">
        <v>838</v>
      </c>
      <c r="O114" s="138">
        <v>-138444</v>
      </c>
      <c r="P114" s="138">
        <v>-188324</v>
      </c>
      <c r="Q114" s="138">
        <v>-1158</v>
      </c>
      <c r="R114" s="138">
        <v>-28648</v>
      </c>
      <c r="S114" s="138">
        <v>-158518</v>
      </c>
      <c r="T114" s="138">
        <v>43755</v>
      </c>
      <c r="U114" s="138">
        <v>51530</v>
      </c>
      <c r="V114" s="138">
        <v>1757</v>
      </c>
      <c r="W114" s="138">
        <v>-9533</v>
      </c>
      <c r="X114" s="138">
        <v>29020</v>
      </c>
      <c r="Y114" s="138">
        <v>5795</v>
      </c>
      <c r="Z114" s="138">
        <v>23225</v>
      </c>
      <c r="AA114" s="138">
        <v>-22895</v>
      </c>
      <c r="AB114" s="73">
        <f t="shared" si="36"/>
        <v>2013</v>
      </c>
    </row>
    <row r="115" spans="1:28" s="48" customFormat="1" ht="15" customHeight="1" x14ac:dyDescent="0.25">
      <c r="A115" s="73">
        <v>2014</v>
      </c>
      <c r="B115" s="138">
        <v>231400</v>
      </c>
      <c r="C115" s="138">
        <v>297942</v>
      </c>
      <c r="D115" s="138">
        <v>114242</v>
      </c>
      <c r="E115" s="138">
        <v>-1479</v>
      </c>
      <c r="F115" s="138">
        <v>20186</v>
      </c>
      <c r="G115" s="138">
        <v>76291</v>
      </c>
      <c r="H115" s="138">
        <v>237022</v>
      </c>
      <c r="I115" s="138">
        <v>79404</v>
      </c>
      <c r="J115" s="138">
        <v>141503</v>
      </c>
      <c r="K115" s="138">
        <v>-2319</v>
      </c>
      <c r="L115" s="138">
        <v>8631</v>
      </c>
      <c r="M115" s="138">
        <v>-61954</v>
      </c>
      <c r="N115" s="138">
        <v>-2564</v>
      </c>
      <c r="O115" s="138">
        <v>66542</v>
      </c>
      <c r="P115" s="138">
        <v>19932</v>
      </c>
      <c r="Q115" s="138">
        <v>-257</v>
      </c>
      <c r="R115" s="138">
        <v>-12377</v>
      </c>
      <c r="S115" s="138">
        <v>32565</v>
      </c>
      <c r="T115" s="138">
        <v>42368</v>
      </c>
      <c r="U115" s="138">
        <v>12355</v>
      </c>
      <c r="V115" s="138">
        <v>12183</v>
      </c>
      <c r="W115" s="138">
        <v>17831</v>
      </c>
      <c r="X115" s="138">
        <v>10516</v>
      </c>
      <c r="Y115" s="138">
        <v>16255</v>
      </c>
      <c r="Z115" s="138">
        <v>-5739</v>
      </c>
      <c r="AA115" s="138">
        <v>-6273</v>
      </c>
      <c r="AB115" s="73">
        <f t="shared" si="36"/>
        <v>2014</v>
      </c>
    </row>
    <row r="116" spans="1:28" s="48" customFormat="1" ht="15" customHeight="1" x14ac:dyDescent="0.25">
      <c r="A116" s="73">
        <v>2015</v>
      </c>
      <c r="B116" s="138">
        <v>227420</v>
      </c>
      <c r="C116" s="138">
        <v>268709</v>
      </c>
      <c r="D116" s="138">
        <v>-81716</v>
      </c>
      <c r="E116" s="138">
        <v>-4126</v>
      </c>
      <c r="F116" s="138">
        <v>-3462</v>
      </c>
      <c r="G116" s="138">
        <v>-90231</v>
      </c>
      <c r="H116" s="138">
        <v>245000</v>
      </c>
      <c r="I116" s="138">
        <v>111492</v>
      </c>
      <c r="J116" s="138">
        <v>137366</v>
      </c>
      <c r="K116" s="138">
        <v>-15091</v>
      </c>
      <c r="L116" s="138">
        <v>-13878</v>
      </c>
      <c r="M116" s="138">
        <v>119304</v>
      </c>
      <c r="N116" s="138">
        <v>-2213</v>
      </c>
      <c r="O116" s="138">
        <v>41289</v>
      </c>
      <c r="P116" s="138">
        <v>-53276</v>
      </c>
      <c r="Q116" s="138">
        <v>-90</v>
      </c>
      <c r="R116" s="138">
        <v>-11890</v>
      </c>
      <c r="S116" s="138">
        <v>-41296</v>
      </c>
      <c r="T116" s="138">
        <v>110574</v>
      </c>
      <c r="U116" s="138">
        <v>56182</v>
      </c>
      <c r="V116" s="138">
        <v>35389</v>
      </c>
      <c r="W116" s="138">
        <v>19004</v>
      </c>
      <c r="X116" s="138">
        <v>-100378</v>
      </c>
      <c r="Y116" s="138">
        <v>-88707</v>
      </c>
      <c r="Z116" s="138">
        <v>-11670</v>
      </c>
      <c r="AA116" s="138">
        <v>84369</v>
      </c>
      <c r="AB116" s="73">
        <f t="shared" si="36"/>
        <v>2015</v>
      </c>
    </row>
    <row r="117" spans="1:28" s="48" customFormat="1" ht="15" customHeight="1" x14ac:dyDescent="0.25">
      <c r="A117" s="73">
        <v>2016</v>
      </c>
      <c r="B117" s="138">
        <v>269282</v>
      </c>
      <c r="C117" s="138">
        <v>410183</v>
      </c>
      <c r="D117" s="138">
        <v>-3667</v>
      </c>
      <c r="E117" s="138">
        <v>-858</v>
      </c>
      <c r="F117" s="138">
        <v>-27652</v>
      </c>
      <c r="G117" s="138">
        <v>18524</v>
      </c>
      <c r="H117" s="138">
        <v>237308</v>
      </c>
      <c r="I117" s="138">
        <v>106528</v>
      </c>
      <c r="J117" s="138">
        <v>121972</v>
      </c>
      <c r="K117" s="138">
        <v>-11054</v>
      </c>
      <c r="L117" s="138">
        <v>421</v>
      </c>
      <c r="M117" s="138">
        <v>176120</v>
      </c>
      <c r="N117" s="138">
        <v>1686</v>
      </c>
      <c r="O117" s="138">
        <v>140901</v>
      </c>
      <c r="P117" s="138">
        <v>96600</v>
      </c>
      <c r="Q117" s="138">
        <v>1018</v>
      </c>
      <c r="R117" s="138">
        <v>8829</v>
      </c>
      <c r="S117" s="138">
        <v>86752</v>
      </c>
      <c r="T117" s="138">
        <v>45220</v>
      </c>
      <c r="U117" s="138">
        <v>51009</v>
      </c>
      <c r="V117" s="138">
        <v>-2036</v>
      </c>
      <c r="W117" s="138">
        <v>-3754</v>
      </c>
      <c r="X117" s="138">
        <v>-111767</v>
      </c>
      <c r="Y117" s="138">
        <v>-106719</v>
      </c>
      <c r="Z117" s="138">
        <v>-5048</v>
      </c>
      <c r="AA117" s="138">
        <v>110849</v>
      </c>
      <c r="AB117" s="73">
        <f t="shared" si="36"/>
        <v>2016</v>
      </c>
    </row>
    <row r="118" spans="1:28" s="48" customFormat="1" ht="15" customHeight="1" x14ac:dyDescent="0.25">
      <c r="A118" s="73">
        <v>2017</v>
      </c>
      <c r="B118" s="138">
        <v>274766</v>
      </c>
      <c r="C118" s="138">
        <v>391471</v>
      </c>
      <c r="D118" s="138">
        <v>-49520</v>
      </c>
      <c r="E118" s="138">
        <v>1403</v>
      </c>
      <c r="F118" s="138">
        <v>-33450</v>
      </c>
      <c r="G118" s="138">
        <v>-20978</v>
      </c>
      <c r="H118" s="138">
        <v>286259</v>
      </c>
      <c r="I118" s="138">
        <v>132482</v>
      </c>
      <c r="J118" s="138">
        <v>141165</v>
      </c>
      <c r="K118" s="138">
        <v>7229</v>
      </c>
      <c r="L118" s="138">
        <v>-7719</v>
      </c>
      <c r="M118" s="138">
        <v>162450</v>
      </c>
      <c r="N118" s="138">
        <v>-1269</v>
      </c>
      <c r="O118" s="138">
        <v>116705</v>
      </c>
      <c r="P118" s="138">
        <v>24547</v>
      </c>
      <c r="Q118" s="138">
        <v>-36</v>
      </c>
      <c r="R118" s="138">
        <v>6904</v>
      </c>
      <c r="S118" s="138">
        <v>17678</v>
      </c>
      <c r="T118" s="138">
        <v>111170</v>
      </c>
      <c r="U118" s="138">
        <v>96983</v>
      </c>
      <c r="V118" s="138">
        <v>-9232</v>
      </c>
      <c r="W118" s="138">
        <v>23418</v>
      </c>
      <c r="X118" s="138">
        <v>-93210</v>
      </c>
      <c r="Y118" s="138">
        <v>-84051</v>
      </c>
      <c r="Z118" s="138">
        <v>-9159</v>
      </c>
      <c r="AA118" s="138">
        <v>74198</v>
      </c>
      <c r="AB118" s="73">
        <f t="shared" si="36"/>
        <v>2017</v>
      </c>
    </row>
    <row r="119" spans="1:28" s="48" customFormat="1" ht="15" customHeight="1" x14ac:dyDescent="0.25">
      <c r="A119" s="73">
        <v>2018</v>
      </c>
      <c r="B119" s="138">
        <v>261115</v>
      </c>
      <c r="C119" s="138">
        <v>422820</v>
      </c>
      <c r="D119" s="138">
        <v>80543</v>
      </c>
      <c r="E119" s="138">
        <v>-2017</v>
      </c>
      <c r="F119" s="138">
        <v>10605</v>
      </c>
      <c r="G119" s="138">
        <v>50145</v>
      </c>
      <c r="H119" s="138">
        <v>284339</v>
      </c>
      <c r="I119" s="138">
        <v>180329</v>
      </c>
      <c r="J119" s="138">
        <v>66459</v>
      </c>
      <c r="K119" s="138">
        <v>39471</v>
      </c>
      <c r="L119" s="138">
        <v>-4719</v>
      </c>
      <c r="M119" s="138">
        <v>62657</v>
      </c>
      <c r="N119" s="138">
        <v>392</v>
      </c>
      <c r="O119" s="138">
        <v>161706</v>
      </c>
      <c r="P119" s="138">
        <v>-25761</v>
      </c>
      <c r="Q119" s="138">
        <v>3970</v>
      </c>
      <c r="R119" s="138">
        <v>5676</v>
      </c>
      <c r="S119" s="138">
        <v>-35407</v>
      </c>
      <c r="T119" s="138">
        <v>132523</v>
      </c>
      <c r="U119" s="138">
        <v>134789</v>
      </c>
      <c r="V119" s="138">
        <v>-21941</v>
      </c>
      <c r="W119" s="138">
        <v>19674</v>
      </c>
      <c r="X119" s="138">
        <v>-46680</v>
      </c>
      <c r="Y119" s="138">
        <v>-50215</v>
      </c>
      <c r="Z119" s="138">
        <v>3535</v>
      </c>
      <c r="AA119" s="138">
        <v>101623</v>
      </c>
      <c r="AB119" s="73">
        <f t="shared" si="36"/>
        <v>2018</v>
      </c>
    </row>
    <row r="120" spans="1:28" s="48" customFormat="1" ht="15" customHeight="1" x14ac:dyDescent="0.25">
      <c r="A120" s="73">
        <v>2019</v>
      </c>
      <c r="B120" s="138">
        <v>200831</v>
      </c>
      <c r="C120" s="138">
        <v>271454</v>
      </c>
      <c r="D120" s="138">
        <v>28919</v>
      </c>
      <c r="E120" s="138">
        <v>-2125</v>
      </c>
      <c r="F120" s="138">
        <v>10413</v>
      </c>
      <c r="G120" s="138">
        <v>9258</v>
      </c>
      <c r="H120" s="138">
        <v>308198</v>
      </c>
      <c r="I120" s="138">
        <v>154542</v>
      </c>
      <c r="J120" s="138">
        <v>127368</v>
      </c>
      <c r="K120" s="138">
        <v>19240</v>
      </c>
      <c r="L120" s="138">
        <v>10586</v>
      </c>
      <c r="M120" s="138">
        <v>-76250</v>
      </c>
      <c r="N120" s="138">
        <v>-544</v>
      </c>
      <c r="O120" s="138">
        <v>70623</v>
      </c>
      <c r="P120" s="138">
        <v>30822</v>
      </c>
      <c r="Q120" s="138">
        <v>8772</v>
      </c>
      <c r="R120" s="138">
        <v>32712</v>
      </c>
      <c r="S120" s="138">
        <v>-10662</v>
      </c>
      <c r="T120" s="138">
        <v>126244</v>
      </c>
      <c r="U120" s="138">
        <v>58333</v>
      </c>
      <c r="V120" s="138">
        <v>22523</v>
      </c>
      <c r="W120" s="138">
        <v>45388</v>
      </c>
      <c r="X120" s="138">
        <v>13177</v>
      </c>
      <c r="Y120" s="138">
        <v>12434</v>
      </c>
      <c r="Z120" s="138">
        <v>743</v>
      </c>
      <c r="AA120" s="138">
        <v>-99621</v>
      </c>
      <c r="AB120" s="73">
        <f t="shared" si="36"/>
        <v>2019</v>
      </c>
    </row>
    <row r="121" spans="1:28" s="48" customFormat="1" ht="15" customHeight="1" x14ac:dyDescent="0.25">
      <c r="A121" s="73">
        <v>2020</v>
      </c>
      <c r="B121" s="138">
        <v>168954</v>
      </c>
      <c r="C121" s="138">
        <v>722411</v>
      </c>
      <c r="D121" s="138">
        <v>13538</v>
      </c>
      <c r="E121" s="138">
        <v>-1008</v>
      </c>
      <c r="F121" s="138">
        <v>6440</v>
      </c>
      <c r="G121" s="138">
        <v>-4313</v>
      </c>
      <c r="H121" s="138">
        <v>454240</v>
      </c>
      <c r="I121" s="138">
        <v>125980</v>
      </c>
      <c r="J121" s="138">
        <v>157308</v>
      </c>
      <c r="K121" s="138">
        <v>91254</v>
      </c>
      <c r="L121" s="138">
        <v>6977</v>
      </c>
      <c r="M121" s="138">
        <v>247655</v>
      </c>
      <c r="N121" s="138">
        <v>-51</v>
      </c>
      <c r="O121" s="138">
        <v>553456</v>
      </c>
      <c r="P121" s="138">
        <v>82302</v>
      </c>
      <c r="Q121" s="138">
        <v>6968</v>
      </c>
      <c r="R121" s="138">
        <v>-33092</v>
      </c>
      <c r="S121" s="138">
        <v>108426</v>
      </c>
      <c r="T121" s="138">
        <v>278396</v>
      </c>
      <c r="U121" s="138">
        <v>145503</v>
      </c>
      <c r="V121" s="138">
        <v>100730</v>
      </c>
      <c r="W121" s="138">
        <v>32163</v>
      </c>
      <c r="X121" s="138">
        <v>79005</v>
      </c>
      <c r="Y121" s="138">
        <v>86967</v>
      </c>
      <c r="Z121" s="138">
        <v>-7962</v>
      </c>
      <c r="AA121" s="138">
        <v>113753</v>
      </c>
      <c r="AB121" s="73">
        <f t="shared" si="36"/>
        <v>2020</v>
      </c>
    </row>
    <row r="122" spans="1:28" s="48" customFormat="1" ht="15" customHeight="1" x14ac:dyDescent="0.25">
      <c r="A122" s="73">
        <v>2021</v>
      </c>
      <c r="B122" s="138">
        <v>206797</v>
      </c>
      <c r="C122" s="138">
        <v>800770</v>
      </c>
      <c r="D122" s="138">
        <v>104118</v>
      </c>
      <c r="E122" s="138">
        <v>1829</v>
      </c>
      <c r="F122" s="138">
        <v>-24010</v>
      </c>
      <c r="G122" s="138">
        <v>112904</v>
      </c>
      <c r="H122" s="138">
        <v>553609</v>
      </c>
      <c r="I122" s="138">
        <v>165634</v>
      </c>
      <c r="J122" s="138">
        <v>210676</v>
      </c>
      <c r="K122" s="138">
        <v>146187</v>
      </c>
      <c r="L122" s="138">
        <v>-10805</v>
      </c>
      <c r="M122" s="138">
        <v>153848</v>
      </c>
      <c r="N122" s="138">
        <v>31892</v>
      </c>
      <c r="O122" s="138">
        <v>593973</v>
      </c>
      <c r="P122" s="138">
        <v>179204</v>
      </c>
      <c r="Q122" s="138">
        <v>13341</v>
      </c>
      <c r="R122" s="138">
        <v>4577</v>
      </c>
      <c r="S122" s="138">
        <v>161287</v>
      </c>
      <c r="T122" s="138">
        <v>246364</v>
      </c>
      <c r="U122" s="138">
        <v>72638</v>
      </c>
      <c r="V122" s="138">
        <v>32583</v>
      </c>
      <c r="W122" s="138">
        <v>141143</v>
      </c>
      <c r="X122" s="138">
        <v>-58391</v>
      </c>
      <c r="Y122" s="138">
        <v>-55611</v>
      </c>
      <c r="Z122" s="138">
        <v>-2780</v>
      </c>
      <c r="AA122" s="138">
        <v>226796</v>
      </c>
      <c r="AB122" s="73">
        <f t="shared" si="36"/>
        <v>2021</v>
      </c>
    </row>
    <row r="123" spans="1:28" s="48" customFormat="1" ht="15" customHeight="1" x14ac:dyDescent="0.25">
      <c r="A123" s="73">
        <v>2022</v>
      </c>
      <c r="B123" s="138">
        <v>199405</v>
      </c>
      <c r="C123" s="138">
        <v>324992</v>
      </c>
      <c r="D123" s="138">
        <v>65439</v>
      </c>
      <c r="E123" s="138">
        <v>8738</v>
      </c>
      <c r="F123" s="138">
        <v>13641</v>
      </c>
      <c r="G123" s="138">
        <v>59472</v>
      </c>
      <c r="H123" s="138">
        <v>263872</v>
      </c>
      <c r="I123" s="138">
        <v>161617</v>
      </c>
      <c r="J123" s="138">
        <v>-3619</v>
      </c>
      <c r="K123" s="138">
        <v>48548</v>
      </c>
      <c r="L123" s="138">
        <v>-23421</v>
      </c>
      <c r="M123" s="138">
        <v>19102</v>
      </c>
      <c r="N123" s="138">
        <v>4426</v>
      </c>
      <c r="O123" s="138">
        <v>125587</v>
      </c>
      <c r="P123" s="138">
        <v>140221</v>
      </c>
      <c r="Q123" s="138">
        <v>7267</v>
      </c>
      <c r="R123" s="138">
        <v>-20049</v>
      </c>
      <c r="S123" s="138">
        <v>153003</v>
      </c>
      <c r="T123" s="138">
        <v>97465</v>
      </c>
      <c r="U123" s="138">
        <v>50870</v>
      </c>
      <c r="V123" s="138">
        <v>34229</v>
      </c>
      <c r="W123" s="138">
        <v>12367</v>
      </c>
      <c r="X123" s="138">
        <v>-21382</v>
      </c>
      <c r="Y123" s="138">
        <v>-15748</v>
      </c>
      <c r="Z123" s="138">
        <v>-5634</v>
      </c>
      <c r="AA123" s="138">
        <v>-90717</v>
      </c>
      <c r="AB123" s="73">
        <f t="shared" si="36"/>
        <v>2022</v>
      </c>
    </row>
    <row r="124" spans="1:28" s="48" customFormat="1" ht="15" customHeight="1" x14ac:dyDescent="0.25">
      <c r="A124" s="73">
        <v>2023</v>
      </c>
      <c r="B124" s="138">
        <v>250153</v>
      </c>
      <c r="C124" s="138">
        <v>280033</v>
      </c>
      <c r="D124" s="138">
        <v>99004</v>
      </c>
      <c r="E124" s="138">
        <v>-3238</v>
      </c>
      <c r="F124" s="138">
        <v>54285</v>
      </c>
      <c r="G124" s="138">
        <v>42150</v>
      </c>
      <c r="H124" s="138">
        <v>346721</v>
      </c>
      <c r="I124" s="138">
        <v>88495</v>
      </c>
      <c r="J124" s="138">
        <v>91921</v>
      </c>
      <c r="K124" s="138">
        <v>132671</v>
      </c>
      <c r="L124" s="138">
        <v>12510</v>
      </c>
      <c r="M124" s="138">
        <v>-178202</v>
      </c>
      <c r="N124" s="138">
        <v>884</v>
      </c>
      <c r="O124" s="138">
        <v>29880</v>
      </c>
      <c r="P124" s="138">
        <v>-40509</v>
      </c>
      <c r="Q124" s="138">
        <v>3798</v>
      </c>
      <c r="R124" s="138">
        <v>10974</v>
      </c>
      <c r="S124" s="138">
        <v>-55282</v>
      </c>
      <c r="T124" s="138">
        <v>91957</v>
      </c>
      <c r="U124" s="138">
        <v>14141</v>
      </c>
      <c r="V124" s="138">
        <v>19878</v>
      </c>
      <c r="W124" s="138">
        <v>57938</v>
      </c>
      <c r="X124" s="138">
        <v>116682</v>
      </c>
      <c r="Y124" s="138">
        <v>117304</v>
      </c>
      <c r="Z124" s="138">
        <v>-622</v>
      </c>
      <c r="AA124" s="138">
        <v>-138249</v>
      </c>
      <c r="AB124" s="73">
        <f t="shared" si="36"/>
        <v>2023</v>
      </c>
    </row>
    <row r="125" spans="1:28" s="50" customFormat="1" ht="15" customHeight="1" x14ac:dyDescent="0.2">
      <c r="A125" s="73"/>
      <c r="B125" s="51"/>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3"/>
      <c r="AB125" s="77"/>
    </row>
    <row r="126" spans="1:28" s="25" customFormat="1" ht="26.25" customHeight="1" x14ac:dyDescent="0.25">
      <c r="A126" s="70"/>
      <c r="B126" s="200" t="s">
        <v>602</v>
      </c>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200"/>
      <c r="AB126" s="91"/>
    </row>
    <row r="127" spans="1:28" s="1" customFormat="1" ht="18" customHeight="1" x14ac:dyDescent="0.2">
      <c r="A127" s="70"/>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81"/>
    </row>
    <row r="128" spans="1:28" s="1" customFormat="1" ht="13.5" customHeight="1" x14ac:dyDescent="0.2">
      <c r="A128" s="34"/>
      <c r="AB128" s="20"/>
    </row>
    <row r="129" spans="1:28" s="1" customFormat="1" ht="13.5" customHeight="1" x14ac:dyDescent="0.2">
      <c r="A129" s="34"/>
      <c r="AB129" s="20"/>
    </row>
  </sheetData>
  <mergeCells count="41">
    <mergeCell ref="F11:F15"/>
    <mergeCell ref="M10:M15"/>
    <mergeCell ref="N10:N15"/>
    <mergeCell ref="G11:G15"/>
    <mergeCell ref="I11:I15"/>
    <mergeCell ref="J11:J15"/>
    <mergeCell ref="K11:K15"/>
    <mergeCell ref="L9:L10"/>
    <mergeCell ref="L11:L15"/>
    <mergeCell ref="O8:AA8"/>
    <mergeCell ref="O9:O15"/>
    <mergeCell ref="P9:S9"/>
    <mergeCell ref="T9:W9"/>
    <mergeCell ref="X9:Z9"/>
    <mergeCell ref="P10:P15"/>
    <mergeCell ref="Q10:Q15"/>
    <mergeCell ref="R10:R15"/>
    <mergeCell ref="S10:S15"/>
    <mergeCell ref="T10:T15"/>
    <mergeCell ref="U10:U15"/>
    <mergeCell ref="V10:V15"/>
    <mergeCell ref="W10:W15"/>
    <mergeCell ref="X10:X15"/>
    <mergeCell ref="Y10:Y15"/>
    <mergeCell ref="Z10:Z15"/>
    <mergeCell ref="AA10:AA15"/>
    <mergeCell ref="B126:AA126"/>
    <mergeCell ref="B18:AA18"/>
    <mergeCell ref="B54:AA54"/>
    <mergeCell ref="B90:AA90"/>
    <mergeCell ref="E11:E15"/>
    <mergeCell ref="B8:B15"/>
    <mergeCell ref="C8:N8"/>
    <mergeCell ref="C9:C15"/>
    <mergeCell ref="D9:G9"/>
    <mergeCell ref="H9:K9"/>
    <mergeCell ref="M9:N9"/>
    <mergeCell ref="D10:D15"/>
    <mergeCell ref="E10:G10"/>
    <mergeCell ref="H10:H15"/>
    <mergeCell ref="I10:K10"/>
  </mergeCells>
  <conditionalFormatting sqref="B56:AA88">
    <cfRule type="expression" dxfId="2" priority="5">
      <formula>SEARCH("___",#REF!)</formula>
    </cfRule>
  </conditionalFormatting>
  <conditionalFormatting sqref="B16:AA16">
    <cfRule type="expression" dxfId="1"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34" orientation="portrait"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3" id="{7DD5F893-9F16-4082-B70A-8DE955D6FD38}">
            <xm:f>SEARCH("___",'M2_T3A (1)'!#REF!)</xm:f>
            <x14:dxf>
              <fill>
                <patternFill>
                  <bgColor rgb="FFFFFF00"/>
                </patternFill>
              </fill>
            </x14:dxf>
          </x14:cfRule>
          <xm:sqref>AC61:XFD88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theme="4"/>
    <outlinePr summaryBelow="0" summaryRight="0"/>
    <pageSetUpPr fitToPage="1"/>
  </sheetPr>
  <dimension ref="A1:AC147"/>
  <sheetViews>
    <sheetView showGridLines="0" zoomScale="90" zoomScaleNormal="90" zoomScaleSheetLayoutView="90" workbookViewId="0">
      <selection activeCell="B5" sqref="B5"/>
    </sheetView>
  </sheetViews>
  <sheetFormatPr baseColWidth="10" defaultColWidth="11.42578125" defaultRowHeight="13.5" customHeight="1" x14ac:dyDescent="0.2"/>
  <cols>
    <col min="1" max="1" width="7.7109375" style="19" customWidth="1"/>
    <col min="2" max="17" width="10.7109375" style="10" customWidth="1"/>
    <col min="18" max="18" width="10.7109375" style="9" customWidth="1"/>
    <col min="19" max="28" width="10.7109375" style="10" customWidth="1"/>
    <col min="29" max="29" width="7.7109375" style="18" customWidth="1"/>
    <col min="30" max="16384" width="11.42578125" style="10"/>
  </cols>
  <sheetData>
    <row r="1" spans="1:29" s="107" customFormat="1" ht="15" customHeight="1" x14ac:dyDescent="0.2">
      <c r="A1" s="103"/>
      <c r="B1" s="104"/>
      <c r="C1" s="104"/>
      <c r="D1" s="104"/>
      <c r="E1" s="104"/>
      <c r="F1" s="104"/>
      <c r="G1" s="104"/>
      <c r="H1" s="104"/>
      <c r="I1" s="104"/>
      <c r="J1" s="104"/>
      <c r="K1" s="104"/>
      <c r="L1" s="104"/>
      <c r="M1" s="104"/>
      <c r="N1" s="104"/>
      <c r="O1" s="104"/>
      <c r="P1" s="104"/>
      <c r="Q1" s="104"/>
      <c r="R1" s="105"/>
      <c r="S1" s="104"/>
      <c r="T1" s="104"/>
      <c r="U1" s="104"/>
      <c r="V1" s="104"/>
      <c r="W1" s="104"/>
      <c r="X1" s="104"/>
      <c r="Y1" s="104"/>
      <c r="Z1" s="104"/>
      <c r="AA1" s="104"/>
      <c r="AB1" s="104"/>
      <c r="AC1" s="106"/>
    </row>
    <row r="2" spans="1:29" s="107" customFormat="1" ht="15" customHeight="1" x14ac:dyDescent="0.2">
      <c r="A2" s="103"/>
      <c r="B2" s="121" t="str">
        <f>M1_T1A!B2</f>
        <v>Overview on the 2024 benchmark revisions of the balance of payments statistics</v>
      </c>
      <c r="C2" s="104"/>
      <c r="D2" s="104"/>
      <c r="E2" s="104"/>
      <c r="F2" s="104"/>
      <c r="G2" s="104"/>
      <c r="H2" s="104"/>
      <c r="I2" s="104"/>
      <c r="J2" s="104"/>
      <c r="K2" s="104"/>
      <c r="L2" s="104"/>
      <c r="M2" s="104"/>
      <c r="N2" s="104"/>
      <c r="O2" s="104"/>
      <c r="P2" s="104"/>
      <c r="Q2" s="104"/>
      <c r="R2" s="105"/>
      <c r="S2" s="104"/>
      <c r="T2" s="104"/>
      <c r="U2" s="104"/>
      <c r="V2" s="104"/>
      <c r="W2" s="104"/>
      <c r="X2" s="104"/>
      <c r="Y2" s="104"/>
      <c r="Z2" s="104"/>
      <c r="AA2" s="104"/>
      <c r="AB2" s="104"/>
      <c r="AC2" s="106"/>
    </row>
    <row r="3" spans="1:29" s="115" customFormat="1" ht="15" customHeight="1" x14ac:dyDescent="0.2">
      <c r="A3" s="113"/>
      <c r="B3" s="123" t="str">
        <f>M1_T1A!B3</f>
        <v>Excerpts from the Statistical Series according to the balance of payments statistics</v>
      </c>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14"/>
    </row>
    <row r="4" spans="1:29" s="107" customFormat="1" ht="15" customHeight="1" x14ac:dyDescent="0.2">
      <c r="A4" s="103"/>
      <c r="B4" s="104"/>
      <c r="C4" s="104"/>
      <c r="D4" s="104"/>
      <c r="E4" s="104"/>
      <c r="F4" s="104"/>
      <c r="G4" s="104"/>
      <c r="H4" s="104"/>
      <c r="I4" s="104"/>
      <c r="J4" s="104"/>
      <c r="K4" s="104"/>
      <c r="L4" s="104"/>
      <c r="M4" s="104"/>
      <c r="N4" s="104"/>
      <c r="O4" s="104"/>
      <c r="P4" s="104"/>
      <c r="Q4" s="104"/>
      <c r="R4" s="105"/>
      <c r="S4" s="104"/>
      <c r="T4" s="104"/>
      <c r="U4" s="104"/>
      <c r="V4" s="104"/>
      <c r="W4" s="104"/>
      <c r="X4" s="104"/>
      <c r="Y4" s="104"/>
      <c r="Z4" s="104"/>
      <c r="AA4" s="104"/>
      <c r="AB4" s="104"/>
      <c r="AC4" s="106"/>
    </row>
    <row r="5" spans="1:29" s="112" customFormat="1" ht="15" customHeight="1" x14ac:dyDescent="0.2">
      <c r="A5" s="108"/>
      <c r="B5" s="109" t="s">
        <v>391</v>
      </c>
      <c r="C5" s="109"/>
      <c r="D5" s="109"/>
      <c r="E5" s="109"/>
      <c r="F5" s="109"/>
      <c r="G5" s="109"/>
      <c r="H5" s="109"/>
      <c r="I5" s="109"/>
      <c r="J5" s="109"/>
      <c r="K5" s="109"/>
      <c r="L5" s="109"/>
      <c r="M5" s="109"/>
      <c r="N5" s="109"/>
      <c r="O5" s="109"/>
      <c r="P5" s="109"/>
      <c r="Q5" s="109"/>
      <c r="R5" s="110"/>
      <c r="S5" s="109"/>
      <c r="T5" s="109"/>
      <c r="U5" s="109"/>
      <c r="V5" s="109"/>
      <c r="W5" s="109"/>
      <c r="X5" s="109"/>
      <c r="Y5" s="109"/>
      <c r="Z5" s="109"/>
      <c r="AA5" s="109"/>
      <c r="AB5" s="109"/>
      <c r="AC5" s="111"/>
    </row>
    <row r="6" spans="1:29" s="107" customFormat="1" ht="15" customHeight="1" x14ac:dyDescent="0.2">
      <c r="A6" s="103"/>
      <c r="B6" s="104"/>
      <c r="C6" s="104"/>
      <c r="D6" s="104"/>
      <c r="E6" s="104"/>
      <c r="F6" s="104"/>
      <c r="G6" s="104"/>
      <c r="H6" s="104"/>
      <c r="I6" s="104"/>
      <c r="J6" s="104"/>
      <c r="K6" s="104"/>
      <c r="L6" s="104"/>
      <c r="M6" s="104"/>
      <c r="N6" s="104"/>
      <c r="O6" s="104"/>
      <c r="P6" s="104"/>
      <c r="Q6" s="104"/>
      <c r="R6" s="105"/>
      <c r="S6" s="104"/>
      <c r="T6" s="104"/>
      <c r="U6" s="104"/>
      <c r="V6" s="104"/>
      <c r="W6" s="104"/>
      <c r="X6" s="104"/>
      <c r="Y6" s="104"/>
      <c r="Z6" s="104"/>
      <c r="AA6" s="104"/>
      <c r="AB6" s="104"/>
      <c r="AC6" s="106"/>
    </row>
    <row r="7" spans="1:29" s="9" customFormat="1" ht="15" customHeight="1" x14ac:dyDescent="0.2">
      <c r="A7" s="65"/>
      <c r="B7" s="14" t="s">
        <v>392</v>
      </c>
      <c r="C7" s="14"/>
      <c r="D7" s="14"/>
      <c r="E7" s="14"/>
      <c r="F7" s="14"/>
      <c r="G7" s="14"/>
      <c r="H7" s="14"/>
      <c r="I7" s="14"/>
      <c r="J7" s="14"/>
      <c r="K7" s="14"/>
      <c r="L7" s="14"/>
      <c r="M7" s="14"/>
      <c r="N7" s="14"/>
      <c r="O7" s="14"/>
      <c r="P7" s="14"/>
      <c r="Q7" s="14"/>
      <c r="R7" s="14"/>
      <c r="S7" s="14"/>
      <c r="T7" s="14"/>
      <c r="U7" s="14"/>
      <c r="V7" s="14"/>
      <c r="W7" s="14"/>
      <c r="X7" s="14"/>
      <c r="Y7" s="14"/>
      <c r="Z7" s="14"/>
      <c r="AA7" s="14"/>
      <c r="AB7" s="98" t="str">
        <f>M1_T1A!Z7</f>
        <v>Update: September 2024</v>
      </c>
      <c r="AC7" s="74"/>
    </row>
    <row r="8" spans="1:29" ht="15" customHeight="1" x14ac:dyDescent="0.2">
      <c r="A8" s="67"/>
      <c r="B8" s="156" t="s">
        <v>393</v>
      </c>
      <c r="C8" s="157"/>
      <c r="D8" s="157"/>
      <c r="E8" s="157"/>
      <c r="F8" s="157"/>
      <c r="G8" s="157"/>
      <c r="H8" s="157"/>
      <c r="I8" s="157"/>
      <c r="J8" s="157"/>
      <c r="K8" s="157"/>
      <c r="L8" s="157"/>
      <c r="M8" s="157"/>
      <c r="N8" s="157"/>
      <c r="O8" s="157"/>
      <c r="P8" s="157"/>
      <c r="Q8" s="157"/>
      <c r="R8" s="157"/>
      <c r="S8" s="157"/>
      <c r="T8" s="157"/>
      <c r="U8" s="157"/>
      <c r="V8" s="157"/>
      <c r="W8" s="157"/>
      <c r="X8" s="157"/>
      <c r="Y8" s="157"/>
      <c r="Z8" s="157"/>
      <c r="AA8" s="157"/>
      <c r="AB8" s="158"/>
      <c r="AC8" s="75"/>
    </row>
    <row r="9" spans="1:29" ht="15" customHeight="1" x14ac:dyDescent="0.2">
      <c r="A9" s="67"/>
      <c r="B9" s="168" t="s">
        <v>394</v>
      </c>
      <c r="C9" s="168" t="s">
        <v>395</v>
      </c>
      <c r="D9" s="168" t="s">
        <v>396</v>
      </c>
      <c r="E9" s="156" t="s">
        <v>397</v>
      </c>
      <c r="F9" s="157"/>
      <c r="G9" s="157"/>
      <c r="H9" s="157"/>
      <c r="I9" s="157"/>
      <c r="J9" s="157"/>
      <c r="K9" s="157"/>
      <c r="L9" s="157"/>
      <c r="M9" s="157"/>
      <c r="N9" s="157"/>
      <c r="O9" s="157"/>
      <c r="P9" s="157"/>
      <c r="Q9" s="157"/>
      <c r="R9" s="157"/>
      <c r="S9" s="157"/>
      <c r="T9" s="157"/>
      <c r="U9" s="157"/>
      <c r="V9" s="101"/>
      <c r="W9" s="162" t="s">
        <v>398</v>
      </c>
      <c r="X9" s="163"/>
      <c r="Y9" s="164"/>
      <c r="Z9" s="162" t="s">
        <v>399</v>
      </c>
      <c r="AA9" s="163"/>
      <c r="AB9" s="164"/>
      <c r="AC9" s="75"/>
    </row>
    <row r="10" spans="1:29" ht="15" customHeight="1" x14ac:dyDescent="0.2">
      <c r="A10" s="67"/>
      <c r="B10" s="169"/>
      <c r="C10" s="169"/>
      <c r="D10" s="169"/>
      <c r="E10" s="168" t="s">
        <v>394</v>
      </c>
      <c r="F10" s="168" t="s">
        <v>395</v>
      </c>
      <c r="G10" s="168" t="s">
        <v>396</v>
      </c>
      <c r="H10" s="156" t="s">
        <v>400</v>
      </c>
      <c r="I10" s="157"/>
      <c r="J10" s="158"/>
      <c r="K10" s="156" t="s">
        <v>401</v>
      </c>
      <c r="L10" s="157"/>
      <c r="M10" s="157"/>
      <c r="N10" s="157"/>
      <c r="O10" s="157"/>
      <c r="P10" s="157"/>
      <c r="Q10" s="157"/>
      <c r="R10" s="157"/>
      <c r="S10" s="157"/>
      <c r="T10" s="157"/>
      <c r="U10" s="157"/>
      <c r="V10" s="158"/>
      <c r="W10" s="165"/>
      <c r="X10" s="166"/>
      <c r="Y10" s="167"/>
      <c r="Z10" s="165"/>
      <c r="AA10" s="166"/>
      <c r="AB10" s="167"/>
      <c r="AC10" s="75"/>
    </row>
    <row r="11" spans="1:29" ht="15" customHeight="1" x14ac:dyDescent="0.2">
      <c r="A11" s="67"/>
      <c r="B11" s="169"/>
      <c r="C11" s="169" t="s">
        <v>4</v>
      </c>
      <c r="D11" s="169" t="s">
        <v>1</v>
      </c>
      <c r="E11" s="169"/>
      <c r="F11" s="169"/>
      <c r="G11" s="169"/>
      <c r="H11" s="168" t="s">
        <v>402</v>
      </c>
      <c r="I11" s="168" t="s">
        <v>403</v>
      </c>
      <c r="J11" s="168" t="s">
        <v>396</v>
      </c>
      <c r="K11" s="156" t="s">
        <v>402</v>
      </c>
      <c r="L11" s="157"/>
      <c r="M11" s="157"/>
      <c r="N11" s="157"/>
      <c r="O11" s="158"/>
      <c r="P11" s="156" t="s">
        <v>403</v>
      </c>
      <c r="Q11" s="157"/>
      <c r="R11" s="157"/>
      <c r="S11" s="157"/>
      <c r="T11" s="157"/>
      <c r="U11" s="157"/>
      <c r="V11" s="168" t="s">
        <v>396</v>
      </c>
      <c r="W11" s="168" t="s">
        <v>404</v>
      </c>
      <c r="X11" s="168" t="s">
        <v>405</v>
      </c>
      <c r="Y11" s="168" t="s">
        <v>406</v>
      </c>
      <c r="Z11" s="168" t="s">
        <v>394</v>
      </c>
      <c r="AA11" s="168" t="s">
        <v>395</v>
      </c>
      <c r="AB11" s="168" t="s">
        <v>396</v>
      </c>
      <c r="AC11" s="75"/>
    </row>
    <row r="12" spans="1:29" ht="15" customHeight="1" x14ac:dyDescent="0.2">
      <c r="A12" s="67"/>
      <c r="B12" s="169"/>
      <c r="C12" s="169"/>
      <c r="D12" s="169"/>
      <c r="E12" s="169"/>
      <c r="F12" s="169"/>
      <c r="G12" s="169"/>
      <c r="H12" s="169"/>
      <c r="I12" s="169"/>
      <c r="J12" s="169"/>
      <c r="K12" s="168" t="s">
        <v>404</v>
      </c>
      <c r="L12" s="168" t="s">
        <v>407</v>
      </c>
      <c r="M12" s="156" t="s">
        <v>408</v>
      </c>
      <c r="N12" s="157"/>
      <c r="O12" s="158"/>
      <c r="P12" s="168" t="s">
        <v>404</v>
      </c>
      <c r="Q12" s="168" t="s">
        <v>407</v>
      </c>
      <c r="R12" s="156" t="s">
        <v>408</v>
      </c>
      <c r="S12" s="157"/>
      <c r="T12" s="157"/>
      <c r="U12" s="157"/>
      <c r="V12" s="169"/>
      <c r="W12" s="169"/>
      <c r="X12" s="169"/>
      <c r="Y12" s="169"/>
      <c r="Z12" s="169"/>
      <c r="AA12" s="169"/>
      <c r="AB12" s="169"/>
      <c r="AC12" s="75"/>
    </row>
    <row r="13" spans="1:29" ht="15" customHeight="1" x14ac:dyDescent="0.2">
      <c r="A13" s="67"/>
      <c r="B13" s="169"/>
      <c r="C13" s="169"/>
      <c r="D13" s="169"/>
      <c r="E13" s="169"/>
      <c r="F13" s="169"/>
      <c r="G13" s="169"/>
      <c r="H13" s="169"/>
      <c r="I13" s="169"/>
      <c r="J13" s="169"/>
      <c r="K13" s="169"/>
      <c r="L13" s="169"/>
      <c r="M13" s="168" t="s">
        <v>404</v>
      </c>
      <c r="N13" s="156" t="s">
        <v>409</v>
      </c>
      <c r="O13" s="158"/>
      <c r="P13" s="169"/>
      <c r="Q13" s="169"/>
      <c r="R13" s="168" t="s">
        <v>404</v>
      </c>
      <c r="S13" s="156" t="s">
        <v>409</v>
      </c>
      <c r="T13" s="157"/>
      <c r="U13" s="158"/>
      <c r="V13" s="169"/>
      <c r="W13" s="169"/>
      <c r="X13" s="169"/>
      <c r="Y13" s="169"/>
      <c r="Z13" s="169"/>
      <c r="AA13" s="169"/>
      <c r="AB13" s="169"/>
      <c r="AC13" s="75"/>
    </row>
    <row r="14" spans="1:29" ht="15" customHeight="1" x14ac:dyDescent="0.2">
      <c r="A14" s="67"/>
      <c r="B14" s="169"/>
      <c r="C14" s="169"/>
      <c r="D14" s="169"/>
      <c r="E14" s="169"/>
      <c r="F14" s="169"/>
      <c r="G14" s="169"/>
      <c r="H14" s="169"/>
      <c r="I14" s="169"/>
      <c r="J14" s="169"/>
      <c r="K14" s="169"/>
      <c r="L14" s="169"/>
      <c r="M14" s="169"/>
      <c r="N14" s="168" t="s">
        <v>410</v>
      </c>
      <c r="O14" s="168" t="s">
        <v>411</v>
      </c>
      <c r="P14" s="169"/>
      <c r="Q14" s="169"/>
      <c r="R14" s="169"/>
      <c r="S14" s="168" t="s">
        <v>410</v>
      </c>
      <c r="T14" s="168" t="s">
        <v>411</v>
      </c>
      <c r="U14" s="168" t="s">
        <v>412</v>
      </c>
      <c r="V14" s="169"/>
      <c r="W14" s="169"/>
      <c r="X14" s="169"/>
      <c r="Y14" s="169"/>
      <c r="Z14" s="169"/>
      <c r="AA14" s="169"/>
      <c r="AB14" s="169"/>
      <c r="AC14" s="75"/>
    </row>
    <row r="15" spans="1:29" ht="15" customHeight="1" x14ac:dyDescent="0.2">
      <c r="A15" s="67"/>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75"/>
    </row>
    <row r="16" spans="1:29" ht="15" customHeight="1" x14ac:dyDescent="0.2">
      <c r="A16" s="67"/>
      <c r="B16" s="169"/>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c r="AA16" s="169"/>
      <c r="AB16" s="169"/>
      <c r="AC16" s="75"/>
    </row>
    <row r="17" spans="1:29" ht="15" customHeight="1" x14ac:dyDescent="0.2">
      <c r="A17" s="67"/>
      <c r="B17" s="170"/>
      <c r="C17" s="170"/>
      <c r="D17" s="170"/>
      <c r="E17" s="170"/>
      <c r="F17" s="170"/>
      <c r="G17" s="170"/>
      <c r="H17" s="170"/>
      <c r="I17" s="170"/>
      <c r="J17" s="170"/>
      <c r="K17" s="170"/>
      <c r="L17" s="170"/>
      <c r="M17" s="170"/>
      <c r="N17" s="170"/>
      <c r="O17" s="170"/>
      <c r="P17" s="170"/>
      <c r="Q17" s="170"/>
      <c r="R17" s="170"/>
      <c r="S17" s="170"/>
      <c r="T17" s="170"/>
      <c r="U17" s="170"/>
      <c r="V17" s="170"/>
      <c r="W17" s="170"/>
      <c r="X17" s="170"/>
      <c r="Y17" s="170"/>
      <c r="Z17" s="170"/>
      <c r="AA17" s="170"/>
      <c r="AB17" s="170"/>
      <c r="AC17" s="75"/>
    </row>
    <row r="18" spans="1:29" s="35" customFormat="1" ht="15" customHeight="1" x14ac:dyDescent="0.2">
      <c r="A18" s="68"/>
      <c r="B18" s="11" t="s">
        <v>11</v>
      </c>
      <c r="C18" s="11" t="s">
        <v>12</v>
      </c>
      <c r="D18" s="11" t="s">
        <v>13</v>
      </c>
      <c r="E18" s="11" t="s">
        <v>14</v>
      </c>
      <c r="F18" s="11" t="s">
        <v>15</v>
      </c>
      <c r="G18" s="11" t="s">
        <v>16</v>
      </c>
      <c r="H18" s="11" t="s">
        <v>17</v>
      </c>
      <c r="I18" s="11" t="s">
        <v>18</v>
      </c>
      <c r="J18" s="11" t="s">
        <v>19</v>
      </c>
      <c r="K18" s="11" t="s">
        <v>20</v>
      </c>
      <c r="L18" s="11" t="s">
        <v>21</v>
      </c>
      <c r="M18" s="11" t="s">
        <v>22</v>
      </c>
      <c r="N18" s="11" t="s">
        <v>23</v>
      </c>
      <c r="O18" s="11" t="s">
        <v>24</v>
      </c>
      <c r="P18" s="11" t="s">
        <v>25</v>
      </c>
      <c r="Q18" s="11" t="s">
        <v>26</v>
      </c>
      <c r="R18" s="11" t="s">
        <v>27</v>
      </c>
      <c r="S18" s="11" t="s">
        <v>28</v>
      </c>
      <c r="T18" s="11" t="s">
        <v>29</v>
      </c>
      <c r="U18" s="11" t="s">
        <v>30</v>
      </c>
      <c r="V18" s="11" t="s">
        <v>31</v>
      </c>
      <c r="W18" s="11" t="s">
        <v>32</v>
      </c>
      <c r="X18" s="11" t="s">
        <v>33</v>
      </c>
      <c r="Y18" s="11" t="s">
        <v>34</v>
      </c>
      <c r="Z18" s="11" t="s">
        <v>35</v>
      </c>
      <c r="AA18" s="11" t="s">
        <v>36</v>
      </c>
      <c r="AB18" s="11" t="s">
        <v>37</v>
      </c>
      <c r="AC18" s="75"/>
    </row>
    <row r="19" spans="1:29" ht="15" customHeight="1" x14ac:dyDescent="0.2">
      <c r="A19" s="67"/>
      <c r="B19" s="12"/>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7"/>
      <c r="AC19" s="75"/>
    </row>
    <row r="20" spans="1:29" s="37" customFormat="1" ht="15" customHeight="1" x14ac:dyDescent="0.25">
      <c r="A20" s="67"/>
      <c r="B20" s="152" t="s">
        <v>413</v>
      </c>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4"/>
      <c r="AC20" s="67"/>
    </row>
    <row r="21" spans="1:29" s="27" customFormat="1" ht="15" customHeight="1" x14ac:dyDescent="0.2">
      <c r="A21" s="69"/>
      <c r="B21" s="28" t="s">
        <v>603</v>
      </c>
      <c r="C21" s="29" t="s">
        <v>604</v>
      </c>
      <c r="D21" s="29" t="s">
        <v>605</v>
      </c>
      <c r="E21" s="29" t="s">
        <v>628</v>
      </c>
      <c r="F21" s="29" t="s">
        <v>629</v>
      </c>
      <c r="G21" s="29" t="s">
        <v>630</v>
      </c>
      <c r="H21" s="29" t="s">
        <v>631</v>
      </c>
      <c r="I21" s="29" t="s">
        <v>632</v>
      </c>
      <c r="J21" s="29" t="s">
        <v>633</v>
      </c>
      <c r="K21" s="29" t="s">
        <v>634</v>
      </c>
      <c r="L21" s="29" t="s">
        <v>635</v>
      </c>
      <c r="M21" s="29" t="s">
        <v>636</v>
      </c>
      <c r="N21" s="29" t="s">
        <v>637</v>
      </c>
      <c r="O21" s="29" t="s">
        <v>638</v>
      </c>
      <c r="P21" s="29" t="s">
        <v>639</v>
      </c>
      <c r="Q21" s="29" t="s">
        <v>640</v>
      </c>
      <c r="R21" s="29" t="s">
        <v>641</v>
      </c>
      <c r="S21" s="29" t="s">
        <v>642</v>
      </c>
      <c r="T21" s="29" t="s">
        <v>643</v>
      </c>
      <c r="U21" s="29" t="s">
        <v>644</v>
      </c>
      <c r="V21" s="29" t="s">
        <v>645</v>
      </c>
      <c r="W21" s="29" t="s">
        <v>646</v>
      </c>
      <c r="X21" s="29" t="s">
        <v>647</v>
      </c>
      <c r="Y21" s="29" t="s">
        <v>648</v>
      </c>
      <c r="Z21" s="29" t="s">
        <v>649</v>
      </c>
      <c r="AA21" s="29" t="s">
        <v>650</v>
      </c>
      <c r="AB21" s="30" t="s">
        <v>651</v>
      </c>
      <c r="AC21" s="80" t="s">
        <v>64</v>
      </c>
    </row>
    <row r="22" spans="1:29" s="58" customFormat="1" ht="15" customHeight="1" x14ac:dyDescent="0.25">
      <c r="A22" s="67">
        <v>1991</v>
      </c>
      <c r="B22" s="139">
        <v>324351</v>
      </c>
      <c r="C22" s="139">
        <v>306312</v>
      </c>
      <c r="D22" s="140">
        <v>18039</v>
      </c>
      <c r="E22" s="145">
        <v>322771</v>
      </c>
      <c r="F22" s="145">
        <v>306312</v>
      </c>
      <c r="G22" s="140">
        <v>16459</v>
      </c>
      <c r="H22" s="141">
        <v>340425</v>
      </c>
      <c r="I22" s="141">
        <v>329228</v>
      </c>
      <c r="J22" s="144">
        <v>11197</v>
      </c>
      <c r="K22" s="141">
        <v>-17654</v>
      </c>
      <c r="L22" s="141">
        <v>7327</v>
      </c>
      <c r="M22" s="141">
        <v>-24981</v>
      </c>
      <c r="N22" s="141" t="s">
        <v>9</v>
      </c>
      <c r="O22" s="141">
        <v>-17798</v>
      </c>
      <c r="P22" s="141">
        <v>-22916</v>
      </c>
      <c r="Q22" s="141">
        <v>10216</v>
      </c>
      <c r="R22" s="141">
        <v>-33133</v>
      </c>
      <c r="S22" s="140">
        <v>-21028</v>
      </c>
      <c r="T22" s="139" t="s">
        <v>9</v>
      </c>
      <c r="U22" s="139">
        <v>-6895</v>
      </c>
      <c r="V22" s="146">
        <v>5262</v>
      </c>
      <c r="W22" s="141">
        <v>1580</v>
      </c>
      <c r="X22" s="141">
        <v>-36166</v>
      </c>
      <c r="Y22" s="139">
        <v>37745</v>
      </c>
      <c r="Z22" s="141" t="s">
        <v>9</v>
      </c>
      <c r="AA22" s="139" t="s">
        <v>9</v>
      </c>
      <c r="AB22" s="141" t="s">
        <v>9</v>
      </c>
      <c r="AC22" s="67">
        <f t="shared" ref="AC22:AC54" si="0">A22</f>
        <v>1991</v>
      </c>
    </row>
    <row r="23" spans="1:29" s="58" customFormat="1" ht="15" customHeight="1" x14ac:dyDescent="0.25">
      <c r="A23" s="67">
        <v>1992</v>
      </c>
      <c r="B23" s="139">
        <v>326073</v>
      </c>
      <c r="C23" s="139">
        <v>301842</v>
      </c>
      <c r="D23" s="140">
        <v>24231</v>
      </c>
      <c r="E23" s="145">
        <v>325337</v>
      </c>
      <c r="F23" s="145">
        <v>301842</v>
      </c>
      <c r="G23" s="140">
        <v>23495</v>
      </c>
      <c r="H23" s="141">
        <v>343180</v>
      </c>
      <c r="I23" s="141">
        <v>325972</v>
      </c>
      <c r="J23" s="144">
        <v>17208</v>
      </c>
      <c r="K23" s="141">
        <v>-17843</v>
      </c>
      <c r="L23" s="141">
        <v>7460</v>
      </c>
      <c r="M23" s="141">
        <v>-25303</v>
      </c>
      <c r="N23" s="141" t="s">
        <v>9</v>
      </c>
      <c r="O23" s="141">
        <v>-16985</v>
      </c>
      <c r="P23" s="141">
        <v>-24130</v>
      </c>
      <c r="Q23" s="141">
        <v>8795</v>
      </c>
      <c r="R23" s="141">
        <v>-32925</v>
      </c>
      <c r="S23" s="140">
        <v>-20579</v>
      </c>
      <c r="T23" s="139" t="s">
        <v>9</v>
      </c>
      <c r="U23" s="139">
        <v>-6269</v>
      </c>
      <c r="V23" s="146">
        <v>6287</v>
      </c>
      <c r="W23" s="141">
        <v>736</v>
      </c>
      <c r="X23" s="141">
        <v>-38181</v>
      </c>
      <c r="Y23" s="139">
        <v>38917</v>
      </c>
      <c r="Z23" s="141" t="s">
        <v>9</v>
      </c>
      <c r="AA23" s="139" t="s">
        <v>9</v>
      </c>
      <c r="AB23" s="141" t="s">
        <v>9</v>
      </c>
      <c r="AC23" s="67">
        <f t="shared" si="0"/>
        <v>1992</v>
      </c>
    </row>
    <row r="24" spans="1:29" s="58" customFormat="1" ht="15" customHeight="1" x14ac:dyDescent="0.25">
      <c r="A24" s="67">
        <v>1993</v>
      </c>
      <c r="B24" s="139">
        <v>304359</v>
      </c>
      <c r="C24" s="139">
        <v>268152</v>
      </c>
      <c r="D24" s="140">
        <v>36207</v>
      </c>
      <c r="E24" s="145">
        <v>303283</v>
      </c>
      <c r="F24" s="145">
        <v>266944</v>
      </c>
      <c r="G24" s="140">
        <v>36339</v>
      </c>
      <c r="H24" s="141">
        <v>323247</v>
      </c>
      <c r="I24" s="141">
        <v>292414</v>
      </c>
      <c r="J24" s="144">
        <v>30833</v>
      </c>
      <c r="K24" s="141">
        <v>-19964</v>
      </c>
      <c r="L24" s="141">
        <v>7354</v>
      </c>
      <c r="M24" s="141">
        <v>-27318</v>
      </c>
      <c r="N24" s="141">
        <v>-10424</v>
      </c>
      <c r="O24" s="141">
        <v>-6025</v>
      </c>
      <c r="P24" s="141">
        <v>-25470</v>
      </c>
      <c r="Q24" s="141">
        <v>8852</v>
      </c>
      <c r="R24" s="141">
        <v>-34322</v>
      </c>
      <c r="S24" s="140">
        <v>-6345</v>
      </c>
      <c r="T24" s="139">
        <v>-12684</v>
      </c>
      <c r="U24" s="139">
        <v>-5996</v>
      </c>
      <c r="V24" s="146">
        <v>5506</v>
      </c>
      <c r="W24" s="141">
        <v>631</v>
      </c>
      <c r="X24" s="141">
        <v>-37964</v>
      </c>
      <c r="Y24" s="139">
        <v>38595</v>
      </c>
      <c r="Z24" s="141">
        <v>446</v>
      </c>
      <c r="AA24" s="139">
        <v>1209</v>
      </c>
      <c r="AB24" s="141">
        <v>-763</v>
      </c>
      <c r="AC24" s="67">
        <f t="shared" si="0"/>
        <v>1993</v>
      </c>
    </row>
    <row r="25" spans="1:29" s="58" customFormat="1" ht="15" customHeight="1" x14ac:dyDescent="0.25">
      <c r="A25" s="67">
        <v>1994</v>
      </c>
      <c r="B25" s="139">
        <v>335011</v>
      </c>
      <c r="C25" s="139">
        <v>290854</v>
      </c>
      <c r="D25" s="140">
        <v>44157</v>
      </c>
      <c r="E25" s="145">
        <v>332953</v>
      </c>
      <c r="F25" s="145">
        <v>289751</v>
      </c>
      <c r="G25" s="140">
        <v>43201</v>
      </c>
      <c r="H25" s="141">
        <v>355187</v>
      </c>
      <c r="I25" s="141">
        <v>318495</v>
      </c>
      <c r="J25" s="144">
        <v>36691</v>
      </c>
      <c r="K25" s="141">
        <v>-22234</v>
      </c>
      <c r="L25" s="141">
        <v>7479</v>
      </c>
      <c r="M25" s="141">
        <v>-29713</v>
      </c>
      <c r="N25" s="141">
        <v>-11874</v>
      </c>
      <c r="O25" s="141">
        <v>-6370</v>
      </c>
      <c r="P25" s="141">
        <v>-28744</v>
      </c>
      <c r="Q25" s="141">
        <v>10157</v>
      </c>
      <c r="R25" s="141">
        <v>-38901</v>
      </c>
      <c r="S25" s="140">
        <v>-7394</v>
      </c>
      <c r="T25" s="139">
        <v>-14892</v>
      </c>
      <c r="U25" s="139">
        <v>-6646</v>
      </c>
      <c r="V25" s="146">
        <v>6510</v>
      </c>
      <c r="W25" s="141">
        <v>1416</v>
      </c>
      <c r="X25" s="141">
        <v>-36034</v>
      </c>
      <c r="Y25" s="139">
        <v>37450</v>
      </c>
      <c r="Z25" s="141">
        <v>642</v>
      </c>
      <c r="AA25" s="139">
        <v>1102</v>
      </c>
      <c r="AB25" s="141">
        <v>-460</v>
      </c>
      <c r="AC25" s="67">
        <f t="shared" si="0"/>
        <v>1994</v>
      </c>
    </row>
    <row r="26" spans="1:29" s="58" customFormat="1" ht="15" customHeight="1" x14ac:dyDescent="0.25">
      <c r="A26" s="67">
        <v>1995</v>
      </c>
      <c r="B26" s="139">
        <v>362238</v>
      </c>
      <c r="C26" s="139">
        <v>311483</v>
      </c>
      <c r="D26" s="140">
        <v>50755</v>
      </c>
      <c r="E26" s="145">
        <v>359955</v>
      </c>
      <c r="F26" s="145">
        <v>310427</v>
      </c>
      <c r="G26" s="140">
        <v>49528</v>
      </c>
      <c r="H26" s="141">
        <v>383232</v>
      </c>
      <c r="I26" s="141">
        <v>339618</v>
      </c>
      <c r="J26" s="144">
        <v>43615</v>
      </c>
      <c r="K26" s="141">
        <v>-23277</v>
      </c>
      <c r="L26" s="141">
        <v>7337</v>
      </c>
      <c r="M26" s="141">
        <v>-30614</v>
      </c>
      <c r="N26" s="141">
        <v>-13233</v>
      </c>
      <c r="O26" s="141">
        <v>-6275</v>
      </c>
      <c r="P26" s="141">
        <v>-29191</v>
      </c>
      <c r="Q26" s="141">
        <v>10959</v>
      </c>
      <c r="R26" s="141">
        <v>-40150</v>
      </c>
      <c r="S26" s="140">
        <v>-6816</v>
      </c>
      <c r="T26" s="139">
        <v>-16697</v>
      </c>
      <c r="U26" s="139">
        <v>-6952</v>
      </c>
      <c r="V26" s="146">
        <v>5914</v>
      </c>
      <c r="W26" s="141">
        <v>1676</v>
      </c>
      <c r="X26" s="141">
        <v>-38261</v>
      </c>
      <c r="Y26" s="139">
        <v>39937</v>
      </c>
      <c r="Z26" s="141">
        <v>607</v>
      </c>
      <c r="AA26" s="139">
        <v>1056</v>
      </c>
      <c r="AB26" s="141">
        <v>-449</v>
      </c>
      <c r="AC26" s="67">
        <f t="shared" si="0"/>
        <v>1995</v>
      </c>
    </row>
    <row r="27" spans="1:29" s="40" customFormat="1" ht="15" customHeight="1" x14ac:dyDescent="0.25">
      <c r="A27" s="67">
        <v>1996</v>
      </c>
      <c r="B27" s="142">
        <v>381464</v>
      </c>
      <c r="C27" s="143">
        <v>322652</v>
      </c>
      <c r="D27" s="144">
        <v>58812</v>
      </c>
      <c r="E27" s="145">
        <v>377933</v>
      </c>
      <c r="F27" s="145">
        <v>321550</v>
      </c>
      <c r="G27" s="144">
        <v>56383</v>
      </c>
      <c r="H27" s="145">
        <v>403377</v>
      </c>
      <c r="I27" s="145">
        <v>352995</v>
      </c>
      <c r="J27" s="144">
        <v>50382</v>
      </c>
      <c r="K27" s="145">
        <v>-25444</v>
      </c>
      <c r="L27" s="145">
        <v>7499</v>
      </c>
      <c r="M27" s="144">
        <v>-32943</v>
      </c>
      <c r="N27" s="146">
        <v>-13404</v>
      </c>
      <c r="O27" s="146">
        <v>-8375</v>
      </c>
      <c r="P27" s="146">
        <v>-31445</v>
      </c>
      <c r="Q27" s="146">
        <v>10768</v>
      </c>
      <c r="R27" s="146">
        <v>-42213</v>
      </c>
      <c r="S27" s="146">
        <v>-7557</v>
      </c>
      <c r="T27" s="146">
        <v>-17662</v>
      </c>
      <c r="U27" s="146">
        <v>-7212</v>
      </c>
      <c r="V27" s="146">
        <v>6001</v>
      </c>
      <c r="W27" s="141">
        <v>2844</v>
      </c>
      <c r="X27" s="146">
        <v>-38455</v>
      </c>
      <c r="Y27" s="139">
        <v>41300</v>
      </c>
      <c r="Z27" s="141">
        <v>687</v>
      </c>
      <c r="AA27" s="139">
        <v>1102</v>
      </c>
      <c r="AB27" s="147">
        <v>-415</v>
      </c>
      <c r="AC27" s="67">
        <f t="shared" si="0"/>
        <v>1996</v>
      </c>
    </row>
    <row r="28" spans="1:29" s="40" customFormat="1" ht="15" customHeight="1" x14ac:dyDescent="0.25">
      <c r="A28" s="67">
        <v>1997</v>
      </c>
      <c r="B28" s="142">
        <v>429096</v>
      </c>
      <c r="C28" s="143">
        <v>361948</v>
      </c>
      <c r="D28" s="144">
        <v>67147</v>
      </c>
      <c r="E28" s="145">
        <v>425915</v>
      </c>
      <c r="F28" s="145">
        <v>360868</v>
      </c>
      <c r="G28" s="144">
        <v>65047</v>
      </c>
      <c r="H28" s="145">
        <v>454342</v>
      </c>
      <c r="I28" s="145">
        <v>394794</v>
      </c>
      <c r="J28" s="144">
        <v>59548</v>
      </c>
      <c r="K28" s="145">
        <v>-28427</v>
      </c>
      <c r="L28" s="145">
        <v>7522</v>
      </c>
      <c r="M28" s="144">
        <v>-35949</v>
      </c>
      <c r="N28" s="146">
        <v>-13003</v>
      </c>
      <c r="O28" s="146">
        <v>-10736</v>
      </c>
      <c r="P28" s="146">
        <v>-33926</v>
      </c>
      <c r="Q28" s="146">
        <v>11143</v>
      </c>
      <c r="R28" s="146">
        <v>-45069</v>
      </c>
      <c r="S28" s="146">
        <v>-9252</v>
      </c>
      <c r="T28" s="146">
        <v>-17333</v>
      </c>
      <c r="U28" s="146">
        <v>-8168</v>
      </c>
      <c r="V28" s="146">
        <v>5499</v>
      </c>
      <c r="W28" s="141">
        <v>2669</v>
      </c>
      <c r="X28" s="146">
        <v>-43000</v>
      </c>
      <c r="Y28" s="139">
        <v>45669</v>
      </c>
      <c r="Z28" s="141">
        <v>511</v>
      </c>
      <c r="AA28" s="139">
        <v>1080</v>
      </c>
      <c r="AB28" s="147">
        <v>-569</v>
      </c>
      <c r="AC28" s="67">
        <f t="shared" si="0"/>
        <v>1997</v>
      </c>
    </row>
    <row r="29" spans="1:29" s="40" customFormat="1" ht="15" customHeight="1" x14ac:dyDescent="0.25">
      <c r="A29" s="67">
        <v>1998</v>
      </c>
      <c r="B29" s="142">
        <v>458582</v>
      </c>
      <c r="C29" s="143">
        <v>386955</v>
      </c>
      <c r="D29" s="144">
        <v>71627</v>
      </c>
      <c r="E29" s="145">
        <v>455753</v>
      </c>
      <c r="F29" s="145">
        <v>385588</v>
      </c>
      <c r="G29" s="144">
        <v>70165</v>
      </c>
      <c r="H29" s="145">
        <v>488371</v>
      </c>
      <c r="I29" s="145">
        <v>423452</v>
      </c>
      <c r="J29" s="144">
        <v>64919</v>
      </c>
      <c r="K29" s="145">
        <v>-32617</v>
      </c>
      <c r="L29" s="145">
        <v>9837</v>
      </c>
      <c r="M29" s="144">
        <v>-42454</v>
      </c>
      <c r="N29" s="146">
        <v>-13033</v>
      </c>
      <c r="O29" s="146">
        <v>-14691</v>
      </c>
      <c r="P29" s="146">
        <v>-37863</v>
      </c>
      <c r="Q29" s="146">
        <v>11575</v>
      </c>
      <c r="R29" s="146">
        <v>-49438</v>
      </c>
      <c r="S29" s="146">
        <v>-10871</v>
      </c>
      <c r="T29" s="146">
        <v>-17742</v>
      </c>
      <c r="U29" s="146">
        <v>-8682</v>
      </c>
      <c r="V29" s="146">
        <v>5246</v>
      </c>
      <c r="W29" s="141">
        <v>2386</v>
      </c>
      <c r="X29" s="146">
        <v>-36411</v>
      </c>
      <c r="Y29" s="139">
        <v>38797</v>
      </c>
      <c r="Z29" s="141">
        <v>442</v>
      </c>
      <c r="AA29" s="139">
        <v>1366</v>
      </c>
      <c r="AB29" s="147">
        <v>-924</v>
      </c>
      <c r="AC29" s="67">
        <f t="shared" si="0"/>
        <v>1998</v>
      </c>
    </row>
    <row r="30" spans="1:29" s="40" customFormat="1" ht="15" customHeight="1" x14ac:dyDescent="0.25">
      <c r="A30" s="67">
        <v>1999</v>
      </c>
      <c r="B30" s="142">
        <v>479763</v>
      </c>
      <c r="C30" s="143">
        <v>411819</v>
      </c>
      <c r="D30" s="144">
        <v>67944</v>
      </c>
      <c r="E30" s="145">
        <v>477089</v>
      </c>
      <c r="F30" s="145">
        <v>410967</v>
      </c>
      <c r="G30" s="144">
        <v>66121</v>
      </c>
      <c r="H30" s="145">
        <v>510008</v>
      </c>
      <c r="I30" s="145">
        <v>444797</v>
      </c>
      <c r="J30" s="144">
        <v>65211</v>
      </c>
      <c r="K30" s="145">
        <v>-32919</v>
      </c>
      <c r="L30" s="145">
        <v>9969</v>
      </c>
      <c r="M30" s="144">
        <v>-42888</v>
      </c>
      <c r="N30" s="146">
        <v>-12443</v>
      </c>
      <c r="O30" s="146">
        <v>-16169</v>
      </c>
      <c r="P30" s="146">
        <v>-33829</v>
      </c>
      <c r="Q30" s="146">
        <v>16709</v>
      </c>
      <c r="R30" s="146">
        <v>-50538</v>
      </c>
      <c r="S30" s="146">
        <v>-12388</v>
      </c>
      <c r="T30" s="146">
        <v>-17389</v>
      </c>
      <c r="U30" s="146">
        <v>-8984</v>
      </c>
      <c r="V30" s="146">
        <v>910</v>
      </c>
      <c r="W30" s="141">
        <v>2199</v>
      </c>
      <c r="X30" s="146">
        <v>-41679</v>
      </c>
      <c r="Y30" s="139">
        <v>43878</v>
      </c>
      <c r="Z30" s="141">
        <v>475</v>
      </c>
      <c r="AA30" s="139">
        <v>852</v>
      </c>
      <c r="AB30" s="147">
        <v>-377</v>
      </c>
      <c r="AC30" s="67">
        <f t="shared" si="0"/>
        <v>1999</v>
      </c>
    </row>
    <row r="31" spans="1:29" s="40" customFormat="1" ht="15" customHeight="1" x14ac:dyDescent="0.25">
      <c r="A31" s="67">
        <v>2000</v>
      </c>
      <c r="B31" s="142">
        <v>562199</v>
      </c>
      <c r="C31" s="143">
        <v>498255</v>
      </c>
      <c r="D31" s="144">
        <v>63944</v>
      </c>
      <c r="E31" s="145">
        <v>558150</v>
      </c>
      <c r="F31" s="145">
        <v>497494</v>
      </c>
      <c r="G31" s="144">
        <v>60656</v>
      </c>
      <c r="H31" s="145">
        <v>597440</v>
      </c>
      <c r="I31" s="145">
        <v>538311</v>
      </c>
      <c r="J31" s="144">
        <v>59128</v>
      </c>
      <c r="K31" s="145">
        <v>-39290</v>
      </c>
      <c r="L31" s="145">
        <v>12929</v>
      </c>
      <c r="M31" s="144">
        <v>-52219</v>
      </c>
      <c r="N31" s="146">
        <v>-13953</v>
      </c>
      <c r="O31" s="146">
        <v>-19492</v>
      </c>
      <c r="P31" s="146">
        <v>-40817</v>
      </c>
      <c r="Q31" s="146">
        <v>19018</v>
      </c>
      <c r="R31" s="146">
        <v>-59835</v>
      </c>
      <c r="S31" s="146">
        <v>-15141</v>
      </c>
      <c r="T31" s="146">
        <v>-19054</v>
      </c>
      <c r="U31" s="146">
        <v>-11554</v>
      </c>
      <c r="V31" s="146">
        <v>1528</v>
      </c>
      <c r="W31" s="141">
        <v>3404</v>
      </c>
      <c r="X31" s="146">
        <v>-48080</v>
      </c>
      <c r="Y31" s="139">
        <v>51484</v>
      </c>
      <c r="Z31" s="141">
        <v>645</v>
      </c>
      <c r="AA31" s="139">
        <v>761</v>
      </c>
      <c r="AB31" s="147">
        <v>-116</v>
      </c>
      <c r="AC31" s="67">
        <f t="shared" si="0"/>
        <v>2000</v>
      </c>
    </row>
    <row r="32" spans="1:29" s="40" customFormat="1" ht="15" customHeight="1" x14ac:dyDescent="0.25">
      <c r="A32" s="67">
        <v>2001</v>
      </c>
      <c r="B32" s="142">
        <v>599221</v>
      </c>
      <c r="C32" s="143">
        <v>498033</v>
      </c>
      <c r="D32" s="144">
        <v>101188</v>
      </c>
      <c r="E32" s="145">
        <v>595910</v>
      </c>
      <c r="F32" s="145">
        <v>497179</v>
      </c>
      <c r="G32" s="144">
        <v>98731</v>
      </c>
      <c r="H32" s="145">
        <v>638268</v>
      </c>
      <c r="I32" s="145">
        <v>542774</v>
      </c>
      <c r="J32" s="144">
        <v>95495</v>
      </c>
      <c r="K32" s="145">
        <v>-42359</v>
      </c>
      <c r="L32" s="145">
        <v>14454</v>
      </c>
      <c r="M32" s="144">
        <v>-56812</v>
      </c>
      <c r="N32" s="146">
        <v>-14852</v>
      </c>
      <c r="O32" s="146">
        <v>-21615</v>
      </c>
      <c r="P32" s="146">
        <v>-45595</v>
      </c>
      <c r="Q32" s="146">
        <v>19436</v>
      </c>
      <c r="R32" s="146">
        <v>-65030</v>
      </c>
      <c r="S32" s="146">
        <v>-17286</v>
      </c>
      <c r="T32" s="146">
        <v>-20713</v>
      </c>
      <c r="U32" s="146">
        <v>-11425</v>
      </c>
      <c r="V32" s="146">
        <v>3236</v>
      </c>
      <c r="W32" s="141">
        <v>2712</v>
      </c>
      <c r="X32" s="146">
        <v>-68309</v>
      </c>
      <c r="Y32" s="139">
        <v>71022</v>
      </c>
      <c r="Z32" s="141">
        <v>599</v>
      </c>
      <c r="AA32" s="139">
        <v>854</v>
      </c>
      <c r="AB32" s="147">
        <v>-255</v>
      </c>
      <c r="AC32" s="67">
        <f t="shared" si="0"/>
        <v>2001</v>
      </c>
    </row>
    <row r="33" spans="1:29" s="40" customFormat="1" ht="15" customHeight="1" x14ac:dyDescent="0.25">
      <c r="A33" s="67">
        <v>2002</v>
      </c>
      <c r="B33" s="142">
        <v>611848</v>
      </c>
      <c r="C33" s="143">
        <v>469843</v>
      </c>
      <c r="D33" s="144">
        <v>142005</v>
      </c>
      <c r="E33" s="145">
        <v>607884</v>
      </c>
      <c r="F33" s="145">
        <v>469186</v>
      </c>
      <c r="G33" s="144">
        <v>138698</v>
      </c>
      <c r="H33" s="145">
        <v>651320</v>
      </c>
      <c r="I33" s="145">
        <v>518532</v>
      </c>
      <c r="J33" s="144">
        <v>132788</v>
      </c>
      <c r="K33" s="145">
        <v>-43436</v>
      </c>
      <c r="L33" s="145">
        <v>12657</v>
      </c>
      <c r="M33" s="144">
        <v>-56093</v>
      </c>
      <c r="N33" s="146">
        <v>-14539</v>
      </c>
      <c r="O33" s="146">
        <v>-20575</v>
      </c>
      <c r="P33" s="146">
        <v>-49346</v>
      </c>
      <c r="Q33" s="146">
        <v>19790</v>
      </c>
      <c r="R33" s="146">
        <v>-69136</v>
      </c>
      <c r="S33" s="146">
        <v>-23645</v>
      </c>
      <c r="T33" s="146">
        <v>-20072</v>
      </c>
      <c r="U33" s="146">
        <v>-10878</v>
      </c>
      <c r="V33" s="146">
        <v>5910</v>
      </c>
      <c r="W33" s="141">
        <v>3299</v>
      </c>
      <c r="X33" s="146">
        <v>-44707</v>
      </c>
      <c r="Y33" s="139">
        <v>48006</v>
      </c>
      <c r="Z33" s="141">
        <v>666</v>
      </c>
      <c r="AA33" s="139">
        <v>657</v>
      </c>
      <c r="AB33" s="147">
        <v>9</v>
      </c>
      <c r="AC33" s="67">
        <f t="shared" si="0"/>
        <v>2002</v>
      </c>
    </row>
    <row r="34" spans="1:29" s="40" customFormat="1" ht="15" customHeight="1" x14ac:dyDescent="0.25">
      <c r="A34" s="67">
        <v>2003</v>
      </c>
      <c r="B34" s="142">
        <v>619677</v>
      </c>
      <c r="C34" s="143">
        <v>489735</v>
      </c>
      <c r="D34" s="144">
        <v>129942</v>
      </c>
      <c r="E34" s="145">
        <v>616885</v>
      </c>
      <c r="F34" s="145">
        <v>489148</v>
      </c>
      <c r="G34" s="144">
        <v>127737</v>
      </c>
      <c r="H34" s="145">
        <v>664455</v>
      </c>
      <c r="I34" s="145">
        <v>534534</v>
      </c>
      <c r="J34" s="144">
        <v>129921</v>
      </c>
      <c r="K34" s="145">
        <v>-47570</v>
      </c>
      <c r="L34" s="145">
        <v>13778</v>
      </c>
      <c r="M34" s="144">
        <v>-61348</v>
      </c>
      <c r="N34" s="146">
        <v>-15463</v>
      </c>
      <c r="O34" s="146">
        <v>-24735</v>
      </c>
      <c r="P34" s="146">
        <v>-45386</v>
      </c>
      <c r="Q34" s="146">
        <v>19565</v>
      </c>
      <c r="R34" s="146">
        <v>-64951</v>
      </c>
      <c r="S34" s="146">
        <v>-21559</v>
      </c>
      <c r="T34" s="146">
        <v>-19739</v>
      </c>
      <c r="U34" s="146">
        <v>-11190</v>
      </c>
      <c r="V34" s="146">
        <v>-2184</v>
      </c>
      <c r="W34" s="141">
        <v>2259</v>
      </c>
      <c r="X34" s="146">
        <v>-45268</v>
      </c>
      <c r="Y34" s="139">
        <v>47526</v>
      </c>
      <c r="Z34" s="141">
        <v>533</v>
      </c>
      <c r="AA34" s="139">
        <v>587</v>
      </c>
      <c r="AB34" s="147">
        <v>-53</v>
      </c>
      <c r="AC34" s="67">
        <f t="shared" si="0"/>
        <v>2003</v>
      </c>
    </row>
    <row r="35" spans="1:29" s="40" customFormat="1" ht="15" customHeight="1" x14ac:dyDescent="0.25">
      <c r="A35" s="67">
        <v>2004</v>
      </c>
      <c r="B35" s="142">
        <v>685971</v>
      </c>
      <c r="C35" s="143">
        <v>533120</v>
      </c>
      <c r="D35" s="144">
        <v>152851</v>
      </c>
      <c r="E35" s="145">
        <v>681455</v>
      </c>
      <c r="F35" s="145">
        <v>532532</v>
      </c>
      <c r="G35" s="144">
        <v>148922</v>
      </c>
      <c r="H35" s="145">
        <v>731544</v>
      </c>
      <c r="I35" s="145">
        <v>575448</v>
      </c>
      <c r="J35" s="144">
        <v>156096</v>
      </c>
      <c r="K35" s="145">
        <v>-50089</v>
      </c>
      <c r="L35" s="145">
        <v>15024</v>
      </c>
      <c r="M35" s="144">
        <v>-65113</v>
      </c>
      <c r="N35" s="146">
        <v>-14815</v>
      </c>
      <c r="O35" s="146">
        <v>-28181</v>
      </c>
      <c r="P35" s="146">
        <v>-42916</v>
      </c>
      <c r="Q35" s="146">
        <v>25672</v>
      </c>
      <c r="R35" s="146">
        <v>-68588</v>
      </c>
      <c r="S35" s="146">
        <v>-24377</v>
      </c>
      <c r="T35" s="146">
        <v>-18241</v>
      </c>
      <c r="U35" s="146">
        <v>-12661</v>
      </c>
      <c r="V35" s="146">
        <v>-7174</v>
      </c>
      <c r="W35" s="141">
        <v>4110</v>
      </c>
      <c r="X35" s="146">
        <v>-55748</v>
      </c>
      <c r="Y35" s="139">
        <v>59857</v>
      </c>
      <c r="Z35" s="141">
        <v>407</v>
      </c>
      <c r="AA35" s="139">
        <v>587</v>
      </c>
      <c r="AB35" s="147">
        <v>-181</v>
      </c>
      <c r="AC35" s="67">
        <f t="shared" si="0"/>
        <v>2004</v>
      </c>
    </row>
    <row r="36" spans="1:29" s="40" customFormat="1" ht="15" customHeight="1" x14ac:dyDescent="0.25">
      <c r="A36" s="67">
        <v>2005</v>
      </c>
      <c r="B36" s="142">
        <v>739839</v>
      </c>
      <c r="C36" s="143">
        <v>583276</v>
      </c>
      <c r="D36" s="144">
        <v>156563</v>
      </c>
      <c r="E36" s="145">
        <v>734070</v>
      </c>
      <c r="F36" s="145">
        <v>582406</v>
      </c>
      <c r="G36" s="144">
        <v>151664</v>
      </c>
      <c r="H36" s="145">
        <v>786266</v>
      </c>
      <c r="I36" s="145">
        <v>628087</v>
      </c>
      <c r="J36" s="144">
        <v>158179</v>
      </c>
      <c r="K36" s="145">
        <v>-52196</v>
      </c>
      <c r="L36" s="145">
        <v>16541</v>
      </c>
      <c r="M36" s="144">
        <v>-68737</v>
      </c>
      <c r="N36" s="146">
        <v>-14209</v>
      </c>
      <c r="O36" s="146">
        <v>-31659</v>
      </c>
      <c r="P36" s="146">
        <v>-45680</v>
      </c>
      <c r="Q36" s="146">
        <v>27410</v>
      </c>
      <c r="R36" s="146">
        <v>-73090</v>
      </c>
      <c r="S36" s="146">
        <v>-29602</v>
      </c>
      <c r="T36" s="146">
        <v>-17548</v>
      </c>
      <c r="U36" s="146">
        <v>-12547</v>
      </c>
      <c r="V36" s="146">
        <v>-6515</v>
      </c>
      <c r="W36" s="141">
        <v>5313</v>
      </c>
      <c r="X36" s="146">
        <v>-80749</v>
      </c>
      <c r="Y36" s="139">
        <v>86062</v>
      </c>
      <c r="Z36" s="141">
        <v>456</v>
      </c>
      <c r="AA36" s="139">
        <v>870</v>
      </c>
      <c r="AB36" s="147">
        <v>-414</v>
      </c>
      <c r="AC36" s="67">
        <f t="shared" si="0"/>
        <v>2005</v>
      </c>
    </row>
    <row r="37" spans="1:29" s="40" customFormat="1" ht="15" customHeight="1" x14ac:dyDescent="0.25">
      <c r="A37" s="67">
        <v>2006</v>
      </c>
      <c r="B37" s="142">
        <v>841482</v>
      </c>
      <c r="C37" s="143">
        <v>680517</v>
      </c>
      <c r="D37" s="144">
        <v>160965</v>
      </c>
      <c r="E37" s="145">
        <v>833673</v>
      </c>
      <c r="F37" s="145">
        <v>679312</v>
      </c>
      <c r="G37" s="144">
        <v>154361</v>
      </c>
      <c r="H37" s="145">
        <v>893042</v>
      </c>
      <c r="I37" s="145">
        <v>733994</v>
      </c>
      <c r="J37" s="144">
        <v>159048</v>
      </c>
      <c r="K37" s="145">
        <v>-59369</v>
      </c>
      <c r="L37" s="145">
        <v>14772</v>
      </c>
      <c r="M37" s="144">
        <v>-74141</v>
      </c>
      <c r="N37" s="146">
        <v>-15442</v>
      </c>
      <c r="O37" s="146">
        <v>-34826</v>
      </c>
      <c r="P37" s="146">
        <v>-54682</v>
      </c>
      <c r="Q37" s="146">
        <v>34833</v>
      </c>
      <c r="R37" s="146">
        <v>-89515</v>
      </c>
      <c r="S37" s="146">
        <v>-41336</v>
      </c>
      <c r="T37" s="146">
        <v>-20218</v>
      </c>
      <c r="U37" s="146">
        <v>-13962</v>
      </c>
      <c r="V37" s="146">
        <v>-4687</v>
      </c>
      <c r="W37" s="141">
        <v>6880</v>
      </c>
      <c r="X37" s="146">
        <v>-88311</v>
      </c>
      <c r="Y37" s="139">
        <v>95191</v>
      </c>
      <c r="Z37" s="141">
        <v>929</v>
      </c>
      <c r="AA37" s="139">
        <v>1205</v>
      </c>
      <c r="AB37" s="147">
        <v>-276</v>
      </c>
      <c r="AC37" s="67">
        <f t="shared" si="0"/>
        <v>2006</v>
      </c>
    </row>
    <row r="38" spans="1:29" s="40" customFormat="1" ht="15" customHeight="1" x14ac:dyDescent="0.25">
      <c r="A38" s="67">
        <v>2007</v>
      </c>
      <c r="B38" s="142">
        <v>926759</v>
      </c>
      <c r="C38" s="143">
        <v>725031</v>
      </c>
      <c r="D38" s="144">
        <v>201728</v>
      </c>
      <c r="E38" s="145">
        <v>917815</v>
      </c>
      <c r="F38" s="145">
        <v>723649</v>
      </c>
      <c r="G38" s="144">
        <v>194166</v>
      </c>
      <c r="H38" s="145">
        <v>965236</v>
      </c>
      <c r="I38" s="145">
        <v>769887</v>
      </c>
      <c r="J38" s="144">
        <v>195348</v>
      </c>
      <c r="K38" s="145">
        <v>-47421</v>
      </c>
      <c r="L38" s="145">
        <v>15022</v>
      </c>
      <c r="M38" s="144">
        <v>-62443</v>
      </c>
      <c r="N38" s="146">
        <v>-14423</v>
      </c>
      <c r="O38" s="146">
        <v>-32542</v>
      </c>
      <c r="P38" s="146">
        <v>-46238</v>
      </c>
      <c r="Q38" s="146">
        <v>30877</v>
      </c>
      <c r="R38" s="146">
        <v>-77115</v>
      </c>
      <c r="S38" s="146">
        <v>-33079</v>
      </c>
      <c r="T38" s="146">
        <v>-19931</v>
      </c>
      <c r="U38" s="146">
        <v>-14757</v>
      </c>
      <c r="V38" s="146">
        <v>-1183</v>
      </c>
      <c r="W38" s="141">
        <v>7641</v>
      </c>
      <c r="X38" s="146">
        <v>-87138</v>
      </c>
      <c r="Y38" s="139">
        <v>94779</v>
      </c>
      <c r="Z38" s="141">
        <v>1303</v>
      </c>
      <c r="AA38" s="139">
        <v>1382</v>
      </c>
      <c r="AB38" s="147">
        <v>-78</v>
      </c>
      <c r="AC38" s="67">
        <f t="shared" si="0"/>
        <v>2007</v>
      </c>
    </row>
    <row r="39" spans="1:29" s="40" customFormat="1" ht="15" customHeight="1" x14ac:dyDescent="0.25">
      <c r="A39" s="67">
        <v>2008</v>
      </c>
      <c r="B39" s="142">
        <v>948735</v>
      </c>
      <c r="C39" s="143">
        <v>764575</v>
      </c>
      <c r="D39" s="144">
        <v>184160</v>
      </c>
      <c r="E39" s="145">
        <v>936412</v>
      </c>
      <c r="F39" s="145">
        <v>762062</v>
      </c>
      <c r="G39" s="144">
        <v>174350</v>
      </c>
      <c r="H39" s="145">
        <v>984140</v>
      </c>
      <c r="I39" s="145">
        <v>805842</v>
      </c>
      <c r="J39" s="144">
        <v>178297</v>
      </c>
      <c r="K39" s="145">
        <v>-47727</v>
      </c>
      <c r="L39" s="145">
        <v>16072</v>
      </c>
      <c r="M39" s="144">
        <v>-63800</v>
      </c>
      <c r="N39" s="146">
        <v>-12658</v>
      </c>
      <c r="O39" s="146">
        <v>-33103</v>
      </c>
      <c r="P39" s="146">
        <v>-43780</v>
      </c>
      <c r="Q39" s="146">
        <v>36071</v>
      </c>
      <c r="R39" s="146">
        <v>-79851</v>
      </c>
      <c r="S39" s="146">
        <v>-34420</v>
      </c>
      <c r="T39" s="146">
        <v>-17964</v>
      </c>
      <c r="U39" s="146">
        <v>-16183</v>
      </c>
      <c r="V39" s="146">
        <v>-3947</v>
      </c>
      <c r="W39" s="141">
        <v>10293</v>
      </c>
      <c r="X39" s="146">
        <v>-91461</v>
      </c>
      <c r="Y39" s="139">
        <v>101754</v>
      </c>
      <c r="Z39" s="141">
        <v>2029</v>
      </c>
      <c r="AA39" s="139">
        <v>2512</v>
      </c>
      <c r="AB39" s="147">
        <v>-483</v>
      </c>
      <c r="AC39" s="67">
        <f t="shared" si="0"/>
        <v>2008</v>
      </c>
    </row>
    <row r="40" spans="1:29" s="40" customFormat="1" ht="15" customHeight="1" x14ac:dyDescent="0.25">
      <c r="A40" s="67">
        <v>2009</v>
      </c>
      <c r="B40" s="142">
        <v>769982</v>
      </c>
      <c r="C40" s="143">
        <v>629356</v>
      </c>
      <c r="D40" s="144">
        <v>140626</v>
      </c>
      <c r="E40" s="145">
        <v>758015</v>
      </c>
      <c r="F40" s="145">
        <v>625923</v>
      </c>
      <c r="G40" s="144">
        <v>132092</v>
      </c>
      <c r="H40" s="145">
        <v>803312</v>
      </c>
      <c r="I40" s="145">
        <v>664615</v>
      </c>
      <c r="J40" s="144">
        <v>138697</v>
      </c>
      <c r="K40" s="145">
        <v>-45296</v>
      </c>
      <c r="L40" s="145">
        <v>18474</v>
      </c>
      <c r="M40" s="144">
        <v>-63770</v>
      </c>
      <c r="N40" s="146">
        <v>-9281</v>
      </c>
      <c r="O40" s="146">
        <v>-35658</v>
      </c>
      <c r="P40" s="146">
        <v>-38691</v>
      </c>
      <c r="Q40" s="146">
        <v>31883</v>
      </c>
      <c r="R40" s="146">
        <v>-70574</v>
      </c>
      <c r="S40" s="146">
        <v>-34250</v>
      </c>
      <c r="T40" s="146">
        <v>-13217</v>
      </c>
      <c r="U40" s="146">
        <v>-9326</v>
      </c>
      <c r="V40" s="146">
        <v>-6605</v>
      </c>
      <c r="W40" s="141">
        <v>9677</v>
      </c>
      <c r="X40" s="146">
        <v>-67065</v>
      </c>
      <c r="Y40" s="139">
        <v>76743</v>
      </c>
      <c r="Z40" s="141">
        <v>2289</v>
      </c>
      <c r="AA40" s="139">
        <v>3433</v>
      </c>
      <c r="AB40" s="147">
        <v>-1143</v>
      </c>
      <c r="AC40" s="67">
        <f t="shared" si="0"/>
        <v>2009</v>
      </c>
    </row>
    <row r="41" spans="1:29" s="40" customFormat="1" ht="15" customHeight="1" x14ac:dyDescent="0.25">
      <c r="A41" s="67">
        <v>2010</v>
      </c>
      <c r="B41" s="142">
        <v>915035</v>
      </c>
      <c r="C41" s="143">
        <v>754206</v>
      </c>
      <c r="D41" s="144">
        <v>160829</v>
      </c>
      <c r="E41" s="145">
        <v>895800</v>
      </c>
      <c r="F41" s="145">
        <v>747146</v>
      </c>
      <c r="G41" s="144">
        <v>148653</v>
      </c>
      <c r="H41" s="145">
        <v>951959</v>
      </c>
      <c r="I41" s="145">
        <v>797097</v>
      </c>
      <c r="J41" s="144">
        <v>154863</v>
      </c>
      <c r="K41" s="145">
        <v>-56160</v>
      </c>
      <c r="L41" s="145">
        <v>21984</v>
      </c>
      <c r="M41" s="144">
        <v>-78144</v>
      </c>
      <c r="N41" s="146">
        <v>-11856</v>
      </c>
      <c r="O41" s="146">
        <v>-42650</v>
      </c>
      <c r="P41" s="146">
        <v>-49950</v>
      </c>
      <c r="Q41" s="146">
        <v>33735</v>
      </c>
      <c r="R41" s="146">
        <v>-83685</v>
      </c>
      <c r="S41" s="146">
        <v>-36724</v>
      </c>
      <c r="T41" s="146">
        <v>-14115</v>
      </c>
      <c r="U41" s="146">
        <v>-14910</v>
      </c>
      <c r="V41" s="146">
        <v>-6209</v>
      </c>
      <c r="W41" s="141">
        <v>12720</v>
      </c>
      <c r="X41" s="146">
        <v>-78648</v>
      </c>
      <c r="Y41" s="139">
        <v>91369</v>
      </c>
      <c r="Z41" s="141">
        <v>6515</v>
      </c>
      <c r="AA41" s="139">
        <v>7060</v>
      </c>
      <c r="AB41" s="147">
        <v>-545</v>
      </c>
      <c r="AC41" s="67">
        <f t="shared" si="0"/>
        <v>2010</v>
      </c>
    </row>
    <row r="42" spans="1:29" s="40" customFormat="1" ht="15" customHeight="1" x14ac:dyDescent="0.25">
      <c r="A42" s="67">
        <v>2011</v>
      </c>
      <c r="B42" s="142">
        <v>1027494</v>
      </c>
      <c r="C42" s="143">
        <v>864524</v>
      </c>
      <c r="D42" s="144">
        <v>162970</v>
      </c>
      <c r="E42" s="145">
        <v>1006393</v>
      </c>
      <c r="F42" s="145">
        <v>857047</v>
      </c>
      <c r="G42" s="144">
        <v>149346</v>
      </c>
      <c r="H42" s="145">
        <v>1061225</v>
      </c>
      <c r="I42" s="145">
        <v>902523</v>
      </c>
      <c r="J42" s="144">
        <v>158702</v>
      </c>
      <c r="K42" s="145">
        <v>-54833</v>
      </c>
      <c r="L42" s="145">
        <v>28189</v>
      </c>
      <c r="M42" s="144">
        <v>-83022</v>
      </c>
      <c r="N42" s="146">
        <v>-14232</v>
      </c>
      <c r="O42" s="146">
        <v>-42616</v>
      </c>
      <c r="P42" s="146">
        <v>-45476</v>
      </c>
      <c r="Q42" s="146">
        <v>40235</v>
      </c>
      <c r="R42" s="146">
        <v>-85711</v>
      </c>
      <c r="S42" s="146">
        <v>-35336</v>
      </c>
      <c r="T42" s="146">
        <v>-15293</v>
      </c>
      <c r="U42" s="146">
        <v>-16140</v>
      </c>
      <c r="V42" s="146">
        <v>-9357</v>
      </c>
      <c r="W42" s="141">
        <v>13648</v>
      </c>
      <c r="X42" s="146">
        <v>-88011</v>
      </c>
      <c r="Y42" s="139">
        <v>101659</v>
      </c>
      <c r="Z42" s="141">
        <v>7454</v>
      </c>
      <c r="AA42" s="139">
        <v>7477</v>
      </c>
      <c r="AB42" s="147">
        <v>-24</v>
      </c>
      <c r="AC42" s="67">
        <f t="shared" si="0"/>
        <v>2011</v>
      </c>
    </row>
    <row r="43" spans="1:29" s="40" customFormat="1" ht="15" customHeight="1" x14ac:dyDescent="0.25">
      <c r="A43" s="67">
        <v>2012</v>
      </c>
      <c r="B43" s="142">
        <v>1069020</v>
      </c>
      <c r="C43" s="143">
        <v>869489</v>
      </c>
      <c r="D43" s="144">
        <v>199531</v>
      </c>
      <c r="E43" s="145">
        <v>1043822</v>
      </c>
      <c r="F43" s="145">
        <v>861987</v>
      </c>
      <c r="G43" s="144">
        <v>181835</v>
      </c>
      <c r="H43" s="145">
        <v>1092627</v>
      </c>
      <c r="I43" s="145">
        <v>899405</v>
      </c>
      <c r="J43" s="144">
        <v>193222</v>
      </c>
      <c r="K43" s="145">
        <v>-48806</v>
      </c>
      <c r="L43" s="145">
        <v>36950</v>
      </c>
      <c r="M43" s="144">
        <v>-85755</v>
      </c>
      <c r="N43" s="146">
        <v>-14804</v>
      </c>
      <c r="O43" s="146">
        <v>-43835</v>
      </c>
      <c r="P43" s="146">
        <v>-37418</v>
      </c>
      <c r="Q43" s="146">
        <v>41427</v>
      </c>
      <c r="R43" s="146">
        <v>-78845</v>
      </c>
      <c r="S43" s="146">
        <v>-27645</v>
      </c>
      <c r="T43" s="146">
        <v>-15591</v>
      </c>
      <c r="U43" s="146">
        <v>-17841</v>
      </c>
      <c r="V43" s="146">
        <v>-11388</v>
      </c>
      <c r="W43" s="141">
        <v>17393</v>
      </c>
      <c r="X43" s="146">
        <v>-90731</v>
      </c>
      <c r="Y43" s="139">
        <v>108123</v>
      </c>
      <c r="Z43" s="141">
        <v>7805</v>
      </c>
      <c r="AA43" s="139">
        <v>7502</v>
      </c>
      <c r="AB43" s="147">
        <v>304</v>
      </c>
      <c r="AC43" s="67">
        <f t="shared" si="0"/>
        <v>2012</v>
      </c>
    </row>
    <row r="44" spans="1:29" s="40" customFormat="1" ht="15" customHeight="1" x14ac:dyDescent="0.25">
      <c r="A44" s="67">
        <v>2013</v>
      </c>
      <c r="B44" s="142">
        <v>1071458</v>
      </c>
      <c r="C44" s="143">
        <v>867656</v>
      </c>
      <c r="D44" s="144">
        <v>203802</v>
      </c>
      <c r="E44" s="145">
        <v>1041606</v>
      </c>
      <c r="F44" s="145">
        <v>856497</v>
      </c>
      <c r="G44" s="144">
        <v>185109</v>
      </c>
      <c r="H44" s="145">
        <v>1088025</v>
      </c>
      <c r="I44" s="145">
        <v>890393</v>
      </c>
      <c r="J44" s="144">
        <v>197632</v>
      </c>
      <c r="K44" s="145">
        <v>-46419</v>
      </c>
      <c r="L44" s="145">
        <v>30316</v>
      </c>
      <c r="M44" s="144">
        <v>-76735</v>
      </c>
      <c r="N44" s="146">
        <v>-15188</v>
      </c>
      <c r="O44" s="146">
        <v>-42401</v>
      </c>
      <c r="P44" s="146">
        <v>-33895</v>
      </c>
      <c r="Q44" s="146">
        <v>51562</v>
      </c>
      <c r="R44" s="146">
        <v>-85457</v>
      </c>
      <c r="S44" s="146">
        <v>-29308</v>
      </c>
      <c r="T44" s="146">
        <v>-16367</v>
      </c>
      <c r="U44" s="146">
        <v>-20976</v>
      </c>
      <c r="V44" s="146">
        <v>-12523</v>
      </c>
      <c r="W44" s="141">
        <v>20824</v>
      </c>
      <c r="X44" s="146">
        <v>-93299</v>
      </c>
      <c r="Y44" s="139">
        <v>114123</v>
      </c>
      <c r="Z44" s="141">
        <v>9028</v>
      </c>
      <c r="AA44" s="139">
        <v>11159</v>
      </c>
      <c r="AB44" s="147">
        <v>-2131</v>
      </c>
      <c r="AC44" s="67">
        <f t="shared" si="0"/>
        <v>2013</v>
      </c>
    </row>
    <row r="45" spans="1:29" s="40" customFormat="1" ht="15" customHeight="1" x14ac:dyDescent="0.25">
      <c r="A45" s="67">
        <v>2014</v>
      </c>
      <c r="B45" s="142">
        <v>1106923</v>
      </c>
      <c r="C45" s="143">
        <v>887294</v>
      </c>
      <c r="D45" s="144">
        <v>219629</v>
      </c>
      <c r="E45" s="145">
        <v>1076746</v>
      </c>
      <c r="F45" s="145">
        <v>877441</v>
      </c>
      <c r="G45" s="144">
        <v>199305</v>
      </c>
      <c r="H45" s="145">
        <v>1123746</v>
      </c>
      <c r="I45" s="145">
        <v>910145</v>
      </c>
      <c r="J45" s="144">
        <v>213601</v>
      </c>
      <c r="K45" s="145">
        <v>-47000</v>
      </c>
      <c r="L45" s="145">
        <v>33542</v>
      </c>
      <c r="M45" s="144">
        <v>-80542</v>
      </c>
      <c r="N45" s="146">
        <v>-16455</v>
      </c>
      <c r="O45" s="146">
        <v>-44130</v>
      </c>
      <c r="P45" s="146">
        <v>-32704</v>
      </c>
      <c r="Q45" s="146">
        <v>55249</v>
      </c>
      <c r="R45" s="146">
        <v>-87953</v>
      </c>
      <c r="S45" s="146">
        <v>-30971</v>
      </c>
      <c r="T45" s="146">
        <v>-17998</v>
      </c>
      <c r="U45" s="146">
        <v>-22050</v>
      </c>
      <c r="V45" s="146">
        <v>-14296</v>
      </c>
      <c r="W45" s="141">
        <v>21451</v>
      </c>
      <c r="X45" s="146">
        <v>-98303</v>
      </c>
      <c r="Y45" s="139">
        <v>119754</v>
      </c>
      <c r="Z45" s="141">
        <v>8726</v>
      </c>
      <c r="AA45" s="139">
        <v>9853</v>
      </c>
      <c r="AB45" s="147">
        <v>-1127</v>
      </c>
      <c r="AC45" s="67">
        <f t="shared" si="0"/>
        <v>2014</v>
      </c>
    </row>
    <row r="46" spans="1:29" s="40" customFormat="1" ht="15" customHeight="1" x14ac:dyDescent="0.25">
      <c r="A46" s="67">
        <v>2015</v>
      </c>
      <c r="B46" s="142">
        <v>1166594</v>
      </c>
      <c r="C46" s="143">
        <v>918200</v>
      </c>
      <c r="D46" s="144">
        <v>248394</v>
      </c>
      <c r="E46" s="145">
        <v>1134844</v>
      </c>
      <c r="F46" s="145">
        <v>905938</v>
      </c>
      <c r="G46" s="144">
        <v>228905</v>
      </c>
      <c r="H46" s="145">
        <v>1193555</v>
      </c>
      <c r="I46" s="145">
        <v>949245</v>
      </c>
      <c r="J46" s="144">
        <v>244310</v>
      </c>
      <c r="K46" s="145">
        <v>-58711</v>
      </c>
      <c r="L46" s="145">
        <v>31170</v>
      </c>
      <c r="M46" s="144">
        <v>-89882</v>
      </c>
      <c r="N46" s="146">
        <v>-18587</v>
      </c>
      <c r="O46" s="146">
        <v>-49610</v>
      </c>
      <c r="P46" s="146">
        <v>-43307</v>
      </c>
      <c r="Q46" s="146">
        <v>50686</v>
      </c>
      <c r="R46" s="146">
        <v>-93992</v>
      </c>
      <c r="S46" s="146">
        <v>-32616</v>
      </c>
      <c r="T46" s="146">
        <v>-20138</v>
      </c>
      <c r="U46" s="146">
        <v>-21400</v>
      </c>
      <c r="V46" s="146">
        <v>-15405</v>
      </c>
      <c r="W46" s="141">
        <v>22799</v>
      </c>
      <c r="X46" s="146">
        <v>-117701</v>
      </c>
      <c r="Y46" s="139">
        <v>140500</v>
      </c>
      <c r="Z46" s="141">
        <v>8951</v>
      </c>
      <c r="AA46" s="139">
        <v>12262</v>
      </c>
      <c r="AB46" s="147">
        <v>-3311</v>
      </c>
      <c r="AC46" s="67">
        <f t="shared" si="0"/>
        <v>2015</v>
      </c>
    </row>
    <row r="47" spans="1:29" s="40" customFormat="1" ht="15" customHeight="1" x14ac:dyDescent="0.25">
      <c r="A47" s="67">
        <v>2016</v>
      </c>
      <c r="B47" s="142">
        <v>1179166</v>
      </c>
      <c r="C47" s="143">
        <v>926757</v>
      </c>
      <c r="D47" s="144">
        <v>252409</v>
      </c>
      <c r="E47" s="145">
        <v>1144124</v>
      </c>
      <c r="F47" s="145">
        <v>915130</v>
      </c>
      <c r="G47" s="144">
        <v>228994</v>
      </c>
      <c r="H47" s="145">
        <v>1203833</v>
      </c>
      <c r="I47" s="145">
        <v>954917</v>
      </c>
      <c r="J47" s="144">
        <v>248916</v>
      </c>
      <c r="K47" s="145">
        <v>-59709</v>
      </c>
      <c r="L47" s="145">
        <v>31095</v>
      </c>
      <c r="M47" s="144">
        <v>-90804</v>
      </c>
      <c r="N47" s="146">
        <v>-17678</v>
      </c>
      <c r="O47" s="146">
        <v>-48421</v>
      </c>
      <c r="P47" s="146">
        <v>-39788</v>
      </c>
      <c r="Q47" s="146">
        <v>51530</v>
      </c>
      <c r="R47" s="146">
        <v>-91318</v>
      </c>
      <c r="S47" s="146">
        <v>-28659</v>
      </c>
      <c r="T47" s="146">
        <v>-20442</v>
      </c>
      <c r="U47" s="146">
        <v>-21949</v>
      </c>
      <c r="V47" s="146">
        <v>-19921</v>
      </c>
      <c r="W47" s="141">
        <v>24080</v>
      </c>
      <c r="X47" s="146">
        <v>-123316</v>
      </c>
      <c r="Y47" s="139">
        <v>147395</v>
      </c>
      <c r="Z47" s="141">
        <v>10962</v>
      </c>
      <c r="AA47" s="139">
        <v>11628</v>
      </c>
      <c r="AB47" s="147">
        <v>-665</v>
      </c>
      <c r="AC47" s="67">
        <f t="shared" si="0"/>
        <v>2016</v>
      </c>
    </row>
    <row r="48" spans="1:29" s="40" customFormat="1" ht="15" customHeight="1" x14ac:dyDescent="0.25">
      <c r="A48" s="67">
        <v>2017</v>
      </c>
      <c r="B48" s="142">
        <v>1256858</v>
      </c>
      <c r="C48" s="143">
        <v>1001782</v>
      </c>
      <c r="D48" s="144">
        <v>255077</v>
      </c>
      <c r="E48" s="145">
        <v>1222117</v>
      </c>
      <c r="F48" s="145">
        <v>987785</v>
      </c>
      <c r="G48" s="144">
        <v>234332</v>
      </c>
      <c r="H48" s="145">
        <v>1278958</v>
      </c>
      <c r="I48" s="145">
        <v>1031013</v>
      </c>
      <c r="J48" s="144">
        <v>247946</v>
      </c>
      <c r="K48" s="145">
        <v>-56842</v>
      </c>
      <c r="L48" s="145">
        <v>28929</v>
      </c>
      <c r="M48" s="144">
        <v>-85771</v>
      </c>
      <c r="N48" s="146">
        <v>-17323</v>
      </c>
      <c r="O48" s="146">
        <v>-43308</v>
      </c>
      <c r="P48" s="146">
        <v>-43228</v>
      </c>
      <c r="Q48" s="146">
        <v>51305</v>
      </c>
      <c r="R48" s="146">
        <v>-94533</v>
      </c>
      <c r="S48" s="146">
        <v>-28683</v>
      </c>
      <c r="T48" s="146">
        <v>-20787</v>
      </c>
      <c r="U48" s="146">
        <v>-22512</v>
      </c>
      <c r="V48" s="146">
        <v>-13613</v>
      </c>
      <c r="W48" s="141">
        <v>25270</v>
      </c>
      <c r="X48" s="146">
        <v>-133520</v>
      </c>
      <c r="Y48" s="139">
        <v>158790</v>
      </c>
      <c r="Z48" s="141">
        <v>9472</v>
      </c>
      <c r="AA48" s="139">
        <v>13997</v>
      </c>
      <c r="AB48" s="147">
        <v>-4525</v>
      </c>
      <c r="AC48" s="67">
        <f t="shared" si="0"/>
        <v>2017</v>
      </c>
    </row>
    <row r="49" spans="1:29" s="40" customFormat="1" ht="15" customHeight="1" x14ac:dyDescent="0.25">
      <c r="A49" s="67">
        <v>2018</v>
      </c>
      <c r="B49" s="142">
        <v>1290468</v>
      </c>
      <c r="C49" s="143">
        <v>1068485</v>
      </c>
      <c r="D49" s="144">
        <v>221983</v>
      </c>
      <c r="E49" s="145">
        <v>1262447</v>
      </c>
      <c r="F49" s="145">
        <v>1056712</v>
      </c>
      <c r="G49" s="144">
        <v>205735</v>
      </c>
      <c r="H49" s="145">
        <v>1317440</v>
      </c>
      <c r="I49" s="145">
        <v>1088720</v>
      </c>
      <c r="J49" s="144">
        <v>228720</v>
      </c>
      <c r="K49" s="145">
        <v>-54993</v>
      </c>
      <c r="L49" s="145">
        <v>30691</v>
      </c>
      <c r="M49" s="144">
        <v>-85685</v>
      </c>
      <c r="N49" s="146">
        <v>-17465</v>
      </c>
      <c r="O49" s="146">
        <v>-42017</v>
      </c>
      <c r="P49" s="146">
        <v>-32008</v>
      </c>
      <c r="Q49" s="146">
        <v>62656</v>
      </c>
      <c r="R49" s="146">
        <v>-94664</v>
      </c>
      <c r="S49" s="146">
        <v>-30227</v>
      </c>
      <c r="T49" s="146">
        <v>-19544</v>
      </c>
      <c r="U49" s="146">
        <v>-22433</v>
      </c>
      <c r="V49" s="146">
        <v>-22985</v>
      </c>
      <c r="W49" s="141">
        <v>19826</v>
      </c>
      <c r="X49" s="146">
        <v>-154996</v>
      </c>
      <c r="Y49" s="139">
        <v>174822</v>
      </c>
      <c r="Z49" s="141">
        <v>8195</v>
      </c>
      <c r="AA49" s="139">
        <v>11773</v>
      </c>
      <c r="AB49" s="147">
        <v>-3577</v>
      </c>
      <c r="AC49" s="67">
        <f t="shared" si="0"/>
        <v>2018</v>
      </c>
    </row>
    <row r="50" spans="1:29" s="40" customFormat="1" ht="15" customHeight="1" x14ac:dyDescent="0.25">
      <c r="A50" s="67">
        <v>2019</v>
      </c>
      <c r="B50" s="142">
        <v>1309678</v>
      </c>
      <c r="C50" s="143">
        <v>1090130</v>
      </c>
      <c r="D50" s="144">
        <v>219548</v>
      </c>
      <c r="E50" s="145">
        <v>1269526</v>
      </c>
      <c r="F50" s="145">
        <v>1077779</v>
      </c>
      <c r="G50" s="144">
        <v>191747</v>
      </c>
      <c r="H50" s="145">
        <v>1328152</v>
      </c>
      <c r="I50" s="145">
        <v>1104141</v>
      </c>
      <c r="J50" s="144">
        <v>224010</v>
      </c>
      <c r="K50" s="145">
        <v>-58625</v>
      </c>
      <c r="L50" s="145">
        <v>35711</v>
      </c>
      <c r="M50" s="144">
        <v>-94336</v>
      </c>
      <c r="N50" s="146">
        <v>-19707</v>
      </c>
      <c r="O50" s="146">
        <v>-43480</v>
      </c>
      <c r="P50" s="146">
        <v>-26362</v>
      </c>
      <c r="Q50" s="146">
        <v>63648</v>
      </c>
      <c r="R50" s="146">
        <v>-90011</v>
      </c>
      <c r="S50" s="146">
        <v>-22768</v>
      </c>
      <c r="T50" s="146">
        <v>-20825</v>
      </c>
      <c r="U50" s="146">
        <v>-22025</v>
      </c>
      <c r="V50" s="146">
        <v>-32263</v>
      </c>
      <c r="W50" s="141">
        <v>28001</v>
      </c>
      <c r="X50" s="146">
        <v>-157397</v>
      </c>
      <c r="Y50" s="139">
        <v>185398</v>
      </c>
      <c r="Z50" s="141">
        <v>12151</v>
      </c>
      <c r="AA50" s="139">
        <v>12351</v>
      </c>
      <c r="AB50" s="147">
        <v>-200</v>
      </c>
      <c r="AC50" s="67">
        <f t="shared" si="0"/>
        <v>2019</v>
      </c>
    </row>
    <row r="51" spans="1:29" s="40" customFormat="1" ht="15" customHeight="1" x14ac:dyDescent="0.25">
      <c r="A51" s="67">
        <v>2020</v>
      </c>
      <c r="B51" s="142">
        <v>1188235</v>
      </c>
      <c r="C51" s="143">
        <v>1005510</v>
      </c>
      <c r="D51" s="144">
        <v>182725</v>
      </c>
      <c r="E51" s="145">
        <v>1157026</v>
      </c>
      <c r="F51" s="145">
        <v>992980</v>
      </c>
      <c r="G51" s="144">
        <v>164046</v>
      </c>
      <c r="H51" s="145">
        <v>1206928</v>
      </c>
      <c r="I51" s="145">
        <v>1026502</v>
      </c>
      <c r="J51" s="144">
        <v>180427</v>
      </c>
      <c r="K51" s="145">
        <v>-49903</v>
      </c>
      <c r="L51" s="145">
        <v>33457</v>
      </c>
      <c r="M51" s="144">
        <v>-83360</v>
      </c>
      <c r="N51" s="146">
        <v>-16169</v>
      </c>
      <c r="O51" s="146">
        <v>-35504</v>
      </c>
      <c r="P51" s="146">
        <v>-33522</v>
      </c>
      <c r="Q51" s="146">
        <v>56953</v>
      </c>
      <c r="R51" s="146">
        <v>-90476</v>
      </c>
      <c r="S51" s="146">
        <v>-23937</v>
      </c>
      <c r="T51" s="146">
        <v>-15508</v>
      </c>
      <c r="U51" s="146">
        <v>-24445</v>
      </c>
      <c r="V51" s="146">
        <v>-16381</v>
      </c>
      <c r="W51" s="141">
        <v>21706</v>
      </c>
      <c r="X51" s="146">
        <v>-141546</v>
      </c>
      <c r="Y51" s="139">
        <v>163252</v>
      </c>
      <c r="Z51" s="141">
        <v>9503</v>
      </c>
      <c r="AA51" s="139">
        <v>12530</v>
      </c>
      <c r="AB51" s="147">
        <v>-3028</v>
      </c>
      <c r="AC51" s="67">
        <f t="shared" si="0"/>
        <v>2020</v>
      </c>
    </row>
    <row r="52" spans="1:29" s="40" customFormat="1" ht="15" customHeight="1" x14ac:dyDescent="0.25">
      <c r="A52" s="67">
        <v>2021</v>
      </c>
      <c r="B52" s="142">
        <v>1375112</v>
      </c>
      <c r="C52" s="143">
        <v>1178621</v>
      </c>
      <c r="D52" s="144">
        <v>196491</v>
      </c>
      <c r="E52" s="145">
        <v>1341003</v>
      </c>
      <c r="F52" s="145">
        <v>1163166</v>
      </c>
      <c r="G52" s="144">
        <v>177838</v>
      </c>
      <c r="H52" s="145">
        <v>1379346</v>
      </c>
      <c r="I52" s="145">
        <v>1204050</v>
      </c>
      <c r="J52" s="144">
        <v>175296</v>
      </c>
      <c r="K52" s="145">
        <v>-38343</v>
      </c>
      <c r="L52" s="145">
        <v>46182</v>
      </c>
      <c r="M52" s="144">
        <v>-84525</v>
      </c>
      <c r="N52" s="146">
        <v>-16486</v>
      </c>
      <c r="O52" s="146">
        <v>-39465</v>
      </c>
      <c r="P52" s="146">
        <v>-40884</v>
      </c>
      <c r="Q52" s="146">
        <v>71202</v>
      </c>
      <c r="R52" s="146">
        <v>-112086</v>
      </c>
      <c r="S52" s="146">
        <v>-26981</v>
      </c>
      <c r="T52" s="146">
        <v>-15729</v>
      </c>
      <c r="U52" s="146">
        <v>-39437</v>
      </c>
      <c r="V52" s="146">
        <v>2541</v>
      </c>
      <c r="W52" s="141">
        <v>26965</v>
      </c>
      <c r="X52" s="146">
        <v>-196650</v>
      </c>
      <c r="Y52" s="139">
        <v>223615</v>
      </c>
      <c r="Z52" s="141">
        <v>7143</v>
      </c>
      <c r="AA52" s="139">
        <v>15455</v>
      </c>
      <c r="AB52" s="147">
        <v>-8312</v>
      </c>
      <c r="AC52" s="67">
        <f t="shared" si="0"/>
        <v>2021</v>
      </c>
    </row>
    <row r="53" spans="1:29" s="40" customFormat="1" ht="15" customHeight="1" x14ac:dyDescent="0.25">
      <c r="A53" s="67">
        <v>2022</v>
      </c>
      <c r="B53" s="142">
        <v>1579998</v>
      </c>
      <c r="C53" s="143">
        <v>1454082</v>
      </c>
      <c r="D53" s="144">
        <v>125916</v>
      </c>
      <c r="E53" s="145">
        <v>1534467</v>
      </c>
      <c r="F53" s="145">
        <v>1436125</v>
      </c>
      <c r="G53" s="144">
        <v>98342</v>
      </c>
      <c r="H53" s="145">
        <v>1594034</v>
      </c>
      <c r="I53" s="145">
        <v>1505434</v>
      </c>
      <c r="J53" s="144">
        <v>88600</v>
      </c>
      <c r="K53" s="145">
        <v>-59567</v>
      </c>
      <c r="L53" s="145">
        <v>54475</v>
      </c>
      <c r="M53" s="144">
        <v>-114042</v>
      </c>
      <c r="N53" s="146">
        <v>-15821</v>
      </c>
      <c r="O53" s="146">
        <v>-51447</v>
      </c>
      <c r="P53" s="146">
        <v>-69309</v>
      </c>
      <c r="Q53" s="146">
        <v>97193</v>
      </c>
      <c r="R53" s="146">
        <v>-166502</v>
      </c>
      <c r="S53" s="146">
        <v>-42562</v>
      </c>
      <c r="T53" s="146">
        <v>-23108</v>
      </c>
      <c r="U53" s="146">
        <v>-52073</v>
      </c>
      <c r="V53" s="146">
        <v>9742</v>
      </c>
      <c r="W53" s="141">
        <v>35541</v>
      </c>
      <c r="X53" s="146">
        <v>-215284</v>
      </c>
      <c r="Y53" s="139">
        <v>250825</v>
      </c>
      <c r="Z53" s="141">
        <v>9990</v>
      </c>
      <c r="AA53" s="139">
        <v>17958</v>
      </c>
      <c r="AB53" s="147">
        <v>-7967</v>
      </c>
      <c r="AC53" s="67">
        <f t="shared" si="0"/>
        <v>2022</v>
      </c>
    </row>
    <row r="54" spans="1:29" s="40" customFormat="1" ht="15" customHeight="1" x14ac:dyDescent="0.25">
      <c r="A54" s="67">
        <v>2023</v>
      </c>
      <c r="B54" s="142">
        <v>1566824</v>
      </c>
      <c r="C54" s="143">
        <v>1325410</v>
      </c>
      <c r="D54" s="144">
        <v>241414</v>
      </c>
      <c r="E54" s="145">
        <v>1527276</v>
      </c>
      <c r="F54" s="145">
        <v>1317095</v>
      </c>
      <c r="G54" s="144">
        <v>210181</v>
      </c>
      <c r="H54" s="145">
        <v>1589953</v>
      </c>
      <c r="I54" s="145">
        <v>1365799</v>
      </c>
      <c r="J54" s="144">
        <v>224154</v>
      </c>
      <c r="K54" s="145">
        <v>-62677</v>
      </c>
      <c r="L54" s="145">
        <v>51512</v>
      </c>
      <c r="M54" s="144">
        <v>-114188</v>
      </c>
      <c r="N54" s="146">
        <v>-15516</v>
      </c>
      <c r="O54" s="146">
        <v>-48529</v>
      </c>
      <c r="P54" s="146">
        <v>-48703</v>
      </c>
      <c r="Q54" s="146">
        <v>93737</v>
      </c>
      <c r="R54" s="146">
        <v>-142440</v>
      </c>
      <c r="S54" s="146">
        <v>-35413</v>
      </c>
      <c r="T54" s="146">
        <v>-18760</v>
      </c>
      <c r="U54" s="146">
        <v>-45677</v>
      </c>
      <c r="V54" s="146">
        <v>-13973</v>
      </c>
      <c r="W54" s="141">
        <v>28693</v>
      </c>
      <c r="X54" s="146">
        <v>-218710</v>
      </c>
      <c r="Y54" s="139">
        <v>247403</v>
      </c>
      <c r="Z54" s="141">
        <v>10855</v>
      </c>
      <c r="AA54" s="139">
        <v>8314</v>
      </c>
      <c r="AB54" s="147">
        <v>2540</v>
      </c>
      <c r="AC54" s="67">
        <f t="shared" si="0"/>
        <v>2023</v>
      </c>
    </row>
    <row r="55" spans="1:29" s="59" customFormat="1" ht="15" customHeight="1" x14ac:dyDescent="0.2">
      <c r="A55" s="65"/>
      <c r="B55" s="93"/>
      <c r="C55" s="94"/>
      <c r="D55" s="43"/>
      <c r="E55" s="43"/>
      <c r="F55" s="43"/>
      <c r="G55" s="43"/>
      <c r="H55" s="62"/>
      <c r="I55" s="62"/>
      <c r="J55" s="62"/>
      <c r="K55" s="62"/>
      <c r="L55" s="62"/>
      <c r="M55" s="62"/>
      <c r="N55" s="62"/>
      <c r="O55" s="62"/>
      <c r="P55" s="62"/>
      <c r="Q55" s="62"/>
      <c r="R55" s="62"/>
      <c r="S55" s="43"/>
      <c r="T55" s="94"/>
      <c r="U55" s="94"/>
      <c r="V55" s="62"/>
      <c r="W55" s="62"/>
      <c r="X55" s="62"/>
      <c r="Y55" s="94"/>
      <c r="Z55" s="62"/>
      <c r="AA55" s="62"/>
      <c r="AB55" s="44"/>
      <c r="AC55" s="65"/>
    </row>
    <row r="56" spans="1:29" s="37" customFormat="1" ht="15" customHeight="1" x14ac:dyDescent="0.25">
      <c r="A56" s="67"/>
      <c r="B56" s="152" t="s">
        <v>434</v>
      </c>
      <c r="C56" s="153"/>
      <c r="D56" s="153"/>
      <c r="E56" s="153"/>
      <c r="F56" s="153"/>
      <c r="G56" s="153"/>
      <c r="H56" s="153"/>
      <c r="I56" s="153"/>
      <c r="J56" s="153"/>
      <c r="K56" s="153"/>
      <c r="L56" s="153"/>
      <c r="M56" s="153"/>
      <c r="N56" s="153"/>
      <c r="O56" s="153"/>
      <c r="P56" s="153"/>
      <c r="Q56" s="153"/>
      <c r="R56" s="153"/>
      <c r="S56" s="153"/>
      <c r="T56" s="153"/>
      <c r="U56" s="153"/>
      <c r="V56" s="153"/>
      <c r="W56" s="153"/>
      <c r="X56" s="153"/>
      <c r="Y56" s="153"/>
      <c r="Z56" s="153"/>
      <c r="AA56" s="153"/>
      <c r="AB56" s="154"/>
      <c r="AC56" s="65"/>
    </row>
    <row r="57" spans="1:29" s="27" customFormat="1" ht="15" customHeight="1" x14ac:dyDescent="0.2">
      <c r="A57" s="69"/>
      <c r="B57" s="28"/>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30"/>
      <c r="AC57" s="65"/>
    </row>
    <row r="58" spans="1:29" s="58" customFormat="1" ht="15" customHeight="1" x14ac:dyDescent="0.25">
      <c r="A58" s="65">
        <f>A22</f>
        <v>1991</v>
      </c>
      <c r="B58" s="138" t="str">
        <f t="shared" ref="B58:AB58" si="1">IF(B22="-",B94,IF(B94="-",-B22,IF(AND(B22="-",B94="-"),"-",IF(B94=B22,"-",IF(OR(B22=".",B94="."),".",B94-B22)))))</f>
        <v>-</v>
      </c>
      <c r="C58" s="138">
        <f t="shared" si="1"/>
        <v>-8</v>
      </c>
      <c r="D58" s="138">
        <f t="shared" si="1"/>
        <v>8</v>
      </c>
      <c r="E58" s="138" t="str">
        <f t="shared" si="1"/>
        <v>-</v>
      </c>
      <c r="F58" s="138">
        <f t="shared" si="1"/>
        <v>-8</v>
      </c>
      <c r="G58" s="138">
        <f t="shared" si="1"/>
        <v>8</v>
      </c>
      <c r="H58" s="138" t="str">
        <f t="shared" si="1"/>
        <v>-</v>
      </c>
      <c r="I58" s="138" t="str">
        <f t="shared" si="1"/>
        <v>-</v>
      </c>
      <c r="J58" s="138" t="str">
        <f t="shared" si="1"/>
        <v>-</v>
      </c>
      <c r="K58" s="138" t="str">
        <f t="shared" si="1"/>
        <v>-</v>
      </c>
      <c r="L58" s="138" t="str">
        <f t="shared" si="1"/>
        <v>-</v>
      </c>
      <c r="M58" s="138" t="str">
        <f t="shared" si="1"/>
        <v>-</v>
      </c>
      <c r="N58" s="138" t="str">
        <f t="shared" si="1"/>
        <v>-</v>
      </c>
      <c r="O58" s="138" t="str">
        <f t="shared" si="1"/>
        <v>-</v>
      </c>
      <c r="P58" s="138">
        <f t="shared" si="1"/>
        <v>-8</v>
      </c>
      <c r="Q58" s="138">
        <f t="shared" si="1"/>
        <v>-8</v>
      </c>
      <c r="R58" s="138" t="str">
        <f t="shared" si="1"/>
        <v>-</v>
      </c>
      <c r="S58" s="138" t="str">
        <f t="shared" si="1"/>
        <v>-</v>
      </c>
      <c r="T58" s="138" t="str">
        <f t="shared" si="1"/>
        <v>-</v>
      </c>
      <c r="U58" s="138" t="str">
        <f t="shared" si="1"/>
        <v>-</v>
      </c>
      <c r="V58" s="138">
        <f t="shared" si="1"/>
        <v>8</v>
      </c>
      <c r="W58" s="138" t="str">
        <f t="shared" si="1"/>
        <v>-</v>
      </c>
      <c r="X58" s="138" t="str">
        <f t="shared" si="1"/>
        <v>-</v>
      </c>
      <c r="Y58" s="138" t="str">
        <f t="shared" si="1"/>
        <v>-</v>
      </c>
      <c r="Z58" s="138" t="str">
        <f t="shared" si="1"/>
        <v>-</v>
      </c>
      <c r="AA58" s="138" t="str">
        <f t="shared" si="1"/>
        <v>-</v>
      </c>
      <c r="AB58" s="138" t="str">
        <f t="shared" si="1"/>
        <v>-</v>
      </c>
      <c r="AC58" s="65">
        <f>A58</f>
        <v>1991</v>
      </c>
    </row>
    <row r="59" spans="1:29" s="58" customFormat="1" ht="15" customHeight="1" x14ac:dyDescent="0.25">
      <c r="A59" s="65">
        <f t="shared" ref="A59:A90" si="2">A23</f>
        <v>1992</v>
      </c>
      <c r="B59" s="138" t="str">
        <f t="shared" ref="B59:AB59" si="3">IF(B23="-",B95,IF(B95="-",-B23,IF(AND(B23="-",B95="-"),"-",IF(B95=B23,"-",IF(OR(B23=".",B95="."),".",B95-B23)))))</f>
        <v>-</v>
      </c>
      <c r="C59" s="138">
        <f t="shared" si="3"/>
        <v>-2</v>
      </c>
      <c r="D59" s="138">
        <f t="shared" si="3"/>
        <v>2</v>
      </c>
      <c r="E59" s="138" t="str">
        <f t="shared" si="3"/>
        <v>-</v>
      </c>
      <c r="F59" s="138">
        <f t="shared" si="3"/>
        <v>-2</v>
      </c>
      <c r="G59" s="138">
        <f t="shared" si="3"/>
        <v>2</v>
      </c>
      <c r="H59" s="138" t="str">
        <f t="shared" si="3"/>
        <v>-</v>
      </c>
      <c r="I59" s="138" t="str">
        <f t="shared" si="3"/>
        <v>-</v>
      </c>
      <c r="J59" s="138" t="str">
        <f t="shared" si="3"/>
        <v>-</v>
      </c>
      <c r="K59" s="138" t="str">
        <f t="shared" si="3"/>
        <v>-</v>
      </c>
      <c r="L59" s="138" t="str">
        <f t="shared" si="3"/>
        <v>-</v>
      </c>
      <c r="M59" s="138" t="str">
        <f t="shared" si="3"/>
        <v>-</v>
      </c>
      <c r="N59" s="138" t="str">
        <f t="shared" si="3"/>
        <v>-</v>
      </c>
      <c r="O59" s="138" t="str">
        <f t="shared" si="3"/>
        <v>-</v>
      </c>
      <c r="P59" s="138">
        <f t="shared" si="3"/>
        <v>-2</v>
      </c>
      <c r="Q59" s="138">
        <f t="shared" si="3"/>
        <v>-2</v>
      </c>
      <c r="R59" s="138" t="str">
        <f t="shared" si="3"/>
        <v>-</v>
      </c>
      <c r="S59" s="138" t="str">
        <f t="shared" si="3"/>
        <v>-</v>
      </c>
      <c r="T59" s="138" t="str">
        <f t="shared" si="3"/>
        <v>-</v>
      </c>
      <c r="U59" s="138" t="str">
        <f t="shared" si="3"/>
        <v>-</v>
      </c>
      <c r="V59" s="138">
        <f t="shared" si="3"/>
        <v>2</v>
      </c>
      <c r="W59" s="138" t="str">
        <f t="shared" si="3"/>
        <v>-</v>
      </c>
      <c r="X59" s="138" t="str">
        <f t="shared" si="3"/>
        <v>-</v>
      </c>
      <c r="Y59" s="138" t="str">
        <f t="shared" si="3"/>
        <v>-</v>
      </c>
      <c r="Z59" s="138" t="str">
        <f t="shared" si="3"/>
        <v>-</v>
      </c>
      <c r="AA59" s="138" t="str">
        <f t="shared" si="3"/>
        <v>-</v>
      </c>
      <c r="AB59" s="138" t="str">
        <f t="shared" si="3"/>
        <v>-</v>
      </c>
      <c r="AC59" s="65">
        <f t="shared" ref="AC59:AC90" si="4">A59</f>
        <v>1992</v>
      </c>
    </row>
    <row r="60" spans="1:29" s="58" customFormat="1" ht="15" customHeight="1" x14ac:dyDescent="0.25">
      <c r="A60" s="65">
        <f t="shared" si="2"/>
        <v>1993</v>
      </c>
      <c r="B60" s="138">
        <f t="shared" ref="B60:AB60" si="5">IF(B24="-",B96,IF(B96="-",-B24,IF(AND(B24="-",B96="-"),"-",IF(B96=B24,"-",IF(OR(B24=".",B96="."),".",B96-B24)))))</f>
        <v>-5601</v>
      </c>
      <c r="C60" s="138">
        <f t="shared" si="5"/>
        <v>-4932</v>
      </c>
      <c r="D60" s="138">
        <f t="shared" si="5"/>
        <v>-669</v>
      </c>
      <c r="E60" s="138">
        <f t="shared" si="5"/>
        <v>-5601</v>
      </c>
      <c r="F60" s="138">
        <f t="shared" si="5"/>
        <v>-4933</v>
      </c>
      <c r="G60" s="138">
        <f t="shared" si="5"/>
        <v>-669</v>
      </c>
      <c r="H60" s="138" t="str">
        <f t="shared" si="5"/>
        <v>-</v>
      </c>
      <c r="I60" s="138" t="str">
        <f t="shared" si="5"/>
        <v>-</v>
      </c>
      <c r="J60" s="138" t="str">
        <f t="shared" si="5"/>
        <v>-</v>
      </c>
      <c r="K60" s="138">
        <f t="shared" si="5"/>
        <v>-5601</v>
      </c>
      <c r="L60" s="138">
        <f t="shared" si="5"/>
        <v>-965</v>
      </c>
      <c r="M60" s="138">
        <f t="shared" si="5"/>
        <v>-4636</v>
      </c>
      <c r="N60" s="138">
        <f t="shared" si="5"/>
        <v>286</v>
      </c>
      <c r="O60" s="138" t="str">
        <f t="shared" si="5"/>
        <v>-</v>
      </c>
      <c r="P60" s="138">
        <f t="shared" si="5"/>
        <v>-4933</v>
      </c>
      <c r="Q60" s="138">
        <f t="shared" si="5"/>
        <v>-749</v>
      </c>
      <c r="R60" s="138">
        <f t="shared" si="5"/>
        <v>-4184</v>
      </c>
      <c r="S60" s="138" t="str">
        <f t="shared" si="5"/>
        <v>-</v>
      </c>
      <c r="T60" s="138">
        <f t="shared" si="5"/>
        <v>199</v>
      </c>
      <c r="U60" s="138" t="str">
        <f t="shared" si="5"/>
        <v>-</v>
      </c>
      <c r="V60" s="138">
        <f t="shared" si="5"/>
        <v>-669</v>
      </c>
      <c r="W60" s="138" t="str">
        <f t="shared" si="5"/>
        <v>-</v>
      </c>
      <c r="X60" s="138" t="str">
        <f t="shared" si="5"/>
        <v>-</v>
      </c>
      <c r="Y60" s="138" t="str">
        <f t="shared" si="5"/>
        <v>-</v>
      </c>
      <c r="Z60" s="138" t="str">
        <f t="shared" si="5"/>
        <v>-</v>
      </c>
      <c r="AA60" s="138" t="str">
        <f t="shared" si="5"/>
        <v>-</v>
      </c>
      <c r="AB60" s="138" t="str">
        <f t="shared" si="5"/>
        <v>-</v>
      </c>
      <c r="AC60" s="65">
        <f t="shared" si="4"/>
        <v>1993</v>
      </c>
    </row>
    <row r="61" spans="1:29" s="58" customFormat="1" ht="15" customHeight="1" x14ac:dyDescent="0.25">
      <c r="A61" s="65">
        <f t="shared" si="2"/>
        <v>1994</v>
      </c>
      <c r="B61" s="138">
        <f t="shared" ref="B61:AB61" si="6">IF(B25="-",B97,IF(B97="-",-B25,IF(AND(B25="-",B97="-"),"-",IF(B97=B25,"-",IF(OR(B25=".",B97="."),".",B97-B25)))))</f>
        <v>-6703</v>
      </c>
      <c r="C61" s="138">
        <f t="shared" si="6"/>
        <v>-5782</v>
      </c>
      <c r="D61" s="138">
        <f t="shared" si="6"/>
        <v>-921</v>
      </c>
      <c r="E61" s="138">
        <f t="shared" si="6"/>
        <v>-6703</v>
      </c>
      <c r="F61" s="138">
        <f t="shared" si="6"/>
        <v>-5782</v>
      </c>
      <c r="G61" s="138">
        <f t="shared" si="6"/>
        <v>-921</v>
      </c>
      <c r="H61" s="138" t="str">
        <f t="shared" si="6"/>
        <v>-</v>
      </c>
      <c r="I61" s="138" t="str">
        <f t="shared" si="6"/>
        <v>-</v>
      </c>
      <c r="J61" s="138" t="str">
        <f t="shared" si="6"/>
        <v>-</v>
      </c>
      <c r="K61" s="138">
        <f t="shared" si="6"/>
        <v>-6703</v>
      </c>
      <c r="L61" s="138">
        <f t="shared" si="6"/>
        <v>-1125</v>
      </c>
      <c r="M61" s="138">
        <f t="shared" si="6"/>
        <v>-5578</v>
      </c>
      <c r="N61" s="138">
        <f t="shared" si="6"/>
        <v>326</v>
      </c>
      <c r="O61" s="138" t="str">
        <f t="shared" si="6"/>
        <v>-</v>
      </c>
      <c r="P61" s="138">
        <f t="shared" si="6"/>
        <v>-5782</v>
      </c>
      <c r="Q61" s="138">
        <f t="shared" si="6"/>
        <v>-756</v>
      </c>
      <c r="R61" s="138">
        <f t="shared" si="6"/>
        <v>-5026</v>
      </c>
      <c r="S61" s="138" t="str">
        <f t="shared" si="6"/>
        <v>-</v>
      </c>
      <c r="T61" s="138">
        <f t="shared" si="6"/>
        <v>232</v>
      </c>
      <c r="U61" s="138" t="str">
        <f t="shared" si="6"/>
        <v>-</v>
      </c>
      <c r="V61" s="138">
        <f t="shared" si="6"/>
        <v>-921</v>
      </c>
      <c r="W61" s="138" t="str">
        <f t="shared" si="6"/>
        <v>-</v>
      </c>
      <c r="X61" s="138" t="str">
        <f t="shared" si="6"/>
        <v>-</v>
      </c>
      <c r="Y61" s="138" t="str">
        <f t="shared" si="6"/>
        <v>-</v>
      </c>
      <c r="Z61" s="138" t="str">
        <f t="shared" si="6"/>
        <v>-</v>
      </c>
      <c r="AA61" s="138" t="str">
        <f t="shared" si="6"/>
        <v>-</v>
      </c>
      <c r="AB61" s="138" t="str">
        <f t="shared" si="6"/>
        <v>-</v>
      </c>
      <c r="AC61" s="65">
        <f t="shared" si="4"/>
        <v>1994</v>
      </c>
    </row>
    <row r="62" spans="1:29" s="58" customFormat="1" ht="15" customHeight="1" x14ac:dyDescent="0.25">
      <c r="A62" s="65">
        <f t="shared" si="2"/>
        <v>1995</v>
      </c>
      <c r="B62" s="138">
        <f t="shared" ref="B62:AB62" si="7">IF(B26="-",B98,IF(B98="-",-B26,IF(AND(B26="-",B98="-"),"-",IF(B98=B26,"-",IF(OR(B26=".",B98="."),".",B98-B26)))))</f>
        <v>-7727</v>
      </c>
      <c r="C62" s="138">
        <f t="shared" si="7"/>
        <v>-6901</v>
      </c>
      <c r="D62" s="138">
        <f t="shared" si="7"/>
        <v>-826</v>
      </c>
      <c r="E62" s="138">
        <f t="shared" si="7"/>
        <v>-7727</v>
      </c>
      <c r="F62" s="138">
        <f t="shared" si="7"/>
        <v>-6901</v>
      </c>
      <c r="G62" s="138">
        <f t="shared" si="7"/>
        <v>-825</v>
      </c>
      <c r="H62" s="138" t="str">
        <f t="shared" si="7"/>
        <v>-</v>
      </c>
      <c r="I62" s="138" t="str">
        <f t="shared" si="7"/>
        <v>-</v>
      </c>
      <c r="J62" s="138" t="str">
        <f t="shared" si="7"/>
        <v>-</v>
      </c>
      <c r="K62" s="138">
        <f t="shared" si="7"/>
        <v>-7727</v>
      </c>
      <c r="L62" s="138">
        <f t="shared" si="7"/>
        <v>-1052</v>
      </c>
      <c r="M62" s="138">
        <f t="shared" si="7"/>
        <v>-6675</v>
      </c>
      <c r="N62" s="138">
        <f t="shared" si="7"/>
        <v>362</v>
      </c>
      <c r="O62" s="138" t="str">
        <f t="shared" si="7"/>
        <v>-</v>
      </c>
      <c r="P62" s="138">
        <f t="shared" si="7"/>
        <v>-6901</v>
      </c>
      <c r="Q62" s="138">
        <f t="shared" si="7"/>
        <v>-830</v>
      </c>
      <c r="R62" s="138">
        <f t="shared" si="7"/>
        <v>-6071</v>
      </c>
      <c r="S62" s="138" t="str">
        <f t="shared" si="7"/>
        <v>-</v>
      </c>
      <c r="T62" s="138">
        <f t="shared" si="7"/>
        <v>261</v>
      </c>
      <c r="U62" s="138" t="str">
        <f t="shared" si="7"/>
        <v>-</v>
      </c>
      <c r="V62" s="138">
        <f t="shared" si="7"/>
        <v>-826</v>
      </c>
      <c r="W62" s="138" t="str">
        <f t="shared" si="7"/>
        <v>-</v>
      </c>
      <c r="X62" s="138" t="str">
        <f t="shared" si="7"/>
        <v>-</v>
      </c>
      <c r="Y62" s="138" t="str">
        <f t="shared" si="7"/>
        <v>-</v>
      </c>
      <c r="Z62" s="138" t="str">
        <f t="shared" si="7"/>
        <v>-</v>
      </c>
      <c r="AA62" s="138" t="str">
        <f t="shared" si="7"/>
        <v>-</v>
      </c>
      <c r="AB62" s="138" t="str">
        <f t="shared" si="7"/>
        <v>-</v>
      </c>
      <c r="AC62" s="65">
        <f t="shared" si="4"/>
        <v>1995</v>
      </c>
    </row>
    <row r="63" spans="1:29" s="40" customFormat="1" ht="15" customHeight="1" x14ac:dyDescent="0.25">
      <c r="A63" s="65">
        <f t="shared" si="2"/>
        <v>1996</v>
      </c>
      <c r="B63" s="138">
        <f t="shared" ref="B63:AB63" si="8">IF(B27="-",B99,IF(B99="-",-B27,IF(AND(B27="-",B99="-"),"-",IF(B99=B27,"-",IF(OR(B27=".",B99="."),".",B99-B27)))))</f>
        <v>-8678</v>
      </c>
      <c r="C63" s="138">
        <f t="shared" si="8"/>
        <v>-7730</v>
      </c>
      <c r="D63" s="138">
        <f t="shared" si="8"/>
        <v>-948</v>
      </c>
      <c r="E63" s="138">
        <f t="shared" si="8"/>
        <v>-8678</v>
      </c>
      <c r="F63" s="138">
        <f t="shared" si="8"/>
        <v>-7730</v>
      </c>
      <c r="G63" s="138">
        <f t="shared" si="8"/>
        <v>-948</v>
      </c>
      <c r="H63" s="138" t="str">
        <f t="shared" si="8"/>
        <v>-</v>
      </c>
      <c r="I63" s="138" t="str">
        <f t="shared" si="8"/>
        <v>-</v>
      </c>
      <c r="J63" s="138" t="str">
        <f t="shared" si="8"/>
        <v>-</v>
      </c>
      <c r="K63" s="138">
        <f t="shared" si="8"/>
        <v>-8678</v>
      </c>
      <c r="L63" s="138">
        <f t="shared" si="8"/>
        <v>-997</v>
      </c>
      <c r="M63" s="138">
        <f t="shared" si="8"/>
        <v>-7681</v>
      </c>
      <c r="N63" s="138">
        <f t="shared" si="8"/>
        <v>368</v>
      </c>
      <c r="O63" s="138" t="str">
        <f t="shared" si="8"/>
        <v>-</v>
      </c>
      <c r="P63" s="138">
        <f t="shared" si="8"/>
        <v>-7731</v>
      </c>
      <c r="Q63" s="138">
        <f t="shared" si="8"/>
        <v>-755</v>
      </c>
      <c r="R63" s="138">
        <f t="shared" si="8"/>
        <v>-6976</v>
      </c>
      <c r="S63" s="138" t="str">
        <f t="shared" si="8"/>
        <v>-</v>
      </c>
      <c r="T63" s="138">
        <f t="shared" si="8"/>
        <v>276</v>
      </c>
      <c r="U63" s="138" t="str">
        <f t="shared" si="8"/>
        <v>-</v>
      </c>
      <c r="V63" s="138">
        <f t="shared" si="8"/>
        <v>-948</v>
      </c>
      <c r="W63" s="138" t="str">
        <f t="shared" si="8"/>
        <v>-</v>
      </c>
      <c r="X63" s="138" t="str">
        <f t="shared" si="8"/>
        <v>-</v>
      </c>
      <c r="Y63" s="138" t="str">
        <f t="shared" si="8"/>
        <v>-</v>
      </c>
      <c r="Z63" s="138" t="str">
        <f t="shared" si="8"/>
        <v>-</v>
      </c>
      <c r="AA63" s="138" t="str">
        <f t="shared" si="8"/>
        <v>-</v>
      </c>
      <c r="AB63" s="138" t="str">
        <f t="shared" si="8"/>
        <v>-</v>
      </c>
      <c r="AC63" s="65">
        <f t="shared" si="4"/>
        <v>1996</v>
      </c>
    </row>
    <row r="64" spans="1:29" s="40" customFormat="1" ht="15" customHeight="1" x14ac:dyDescent="0.25">
      <c r="A64" s="65">
        <f t="shared" si="2"/>
        <v>1997</v>
      </c>
      <c r="B64" s="138">
        <f t="shared" ref="B64:AB64" si="9">IF(B28="-",B100,IF(B100="-",-B28,IF(AND(B28="-",B100="-"),"-",IF(B100=B28,"-",IF(OR(B28=".",B100="."),".",B100-B28)))))</f>
        <v>-10555</v>
      </c>
      <c r="C64" s="138">
        <f t="shared" si="9"/>
        <v>-9526</v>
      </c>
      <c r="D64" s="138">
        <f t="shared" si="9"/>
        <v>-1028</v>
      </c>
      <c r="E64" s="138">
        <f t="shared" si="9"/>
        <v>-10554</v>
      </c>
      <c r="F64" s="138">
        <f t="shared" si="9"/>
        <v>-9526</v>
      </c>
      <c r="G64" s="138">
        <f t="shared" si="9"/>
        <v>-1028</v>
      </c>
      <c r="H64" s="138" t="str">
        <f t="shared" si="9"/>
        <v>-</v>
      </c>
      <c r="I64" s="138" t="str">
        <f t="shared" si="9"/>
        <v>-</v>
      </c>
      <c r="J64" s="138" t="str">
        <f t="shared" si="9"/>
        <v>-</v>
      </c>
      <c r="K64" s="138">
        <f t="shared" si="9"/>
        <v>-10554</v>
      </c>
      <c r="L64" s="138">
        <f t="shared" si="9"/>
        <v>-1043</v>
      </c>
      <c r="M64" s="138">
        <f t="shared" si="9"/>
        <v>-9511</v>
      </c>
      <c r="N64" s="138">
        <f t="shared" si="9"/>
        <v>355</v>
      </c>
      <c r="O64" s="138" t="str">
        <f t="shared" si="9"/>
        <v>-</v>
      </c>
      <c r="P64" s="138">
        <f t="shared" si="9"/>
        <v>-9525</v>
      </c>
      <c r="Q64" s="138">
        <f t="shared" si="9"/>
        <v>-865</v>
      </c>
      <c r="R64" s="138">
        <f t="shared" si="9"/>
        <v>-8660</v>
      </c>
      <c r="S64" s="138" t="str">
        <f t="shared" si="9"/>
        <v>-</v>
      </c>
      <c r="T64" s="138">
        <f t="shared" si="9"/>
        <v>271</v>
      </c>
      <c r="U64" s="138" t="str">
        <f t="shared" si="9"/>
        <v>-</v>
      </c>
      <c r="V64" s="138">
        <f t="shared" si="9"/>
        <v>-1029</v>
      </c>
      <c r="W64" s="138" t="str">
        <f t="shared" si="9"/>
        <v>-</v>
      </c>
      <c r="X64" s="138" t="str">
        <f t="shared" si="9"/>
        <v>-</v>
      </c>
      <c r="Y64" s="138" t="str">
        <f t="shared" si="9"/>
        <v>-</v>
      </c>
      <c r="Z64" s="138" t="str">
        <f t="shared" si="9"/>
        <v>-</v>
      </c>
      <c r="AA64" s="138" t="str">
        <f t="shared" si="9"/>
        <v>-</v>
      </c>
      <c r="AB64" s="138" t="str">
        <f t="shared" si="9"/>
        <v>-</v>
      </c>
      <c r="AC64" s="65">
        <f t="shared" si="4"/>
        <v>1997</v>
      </c>
    </row>
    <row r="65" spans="1:29" s="40" customFormat="1" ht="15" customHeight="1" x14ac:dyDescent="0.25">
      <c r="A65" s="65">
        <f t="shared" si="2"/>
        <v>1998</v>
      </c>
      <c r="B65" s="138">
        <f t="shared" ref="B65:AB65" si="10">IF(B29="-",B101,IF(B101="-",-B29,IF(AND(B29="-",B101="-"),"-",IF(B101=B29,"-",IF(OR(B29=".",B101="."),".",B101-B29)))))</f>
        <v>-12048</v>
      </c>
      <c r="C65" s="138">
        <f t="shared" si="10"/>
        <v>-10844</v>
      </c>
      <c r="D65" s="138">
        <f t="shared" si="10"/>
        <v>-1203</v>
      </c>
      <c r="E65" s="138">
        <f t="shared" si="10"/>
        <v>-12047</v>
      </c>
      <c r="F65" s="138">
        <f t="shared" si="10"/>
        <v>-10844</v>
      </c>
      <c r="G65" s="138">
        <f t="shared" si="10"/>
        <v>-1204</v>
      </c>
      <c r="H65" s="138" t="str">
        <f t="shared" si="10"/>
        <v>-</v>
      </c>
      <c r="I65" s="138" t="str">
        <f t="shared" si="10"/>
        <v>-</v>
      </c>
      <c r="J65" s="138" t="str">
        <f t="shared" si="10"/>
        <v>-</v>
      </c>
      <c r="K65" s="138">
        <f t="shared" si="10"/>
        <v>-12048</v>
      </c>
      <c r="L65" s="138">
        <f t="shared" si="10"/>
        <v>-1007</v>
      </c>
      <c r="M65" s="138">
        <f t="shared" si="10"/>
        <v>-11041</v>
      </c>
      <c r="N65" s="138">
        <f t="shared" si="10"/>
        <v>357</v>
      </c>
      <c r="O65" s="138" t="str">
        <f t="shared" si="10"/>
        <v>-</v>
      </c>
      <c r="P65" s="138">
        <f t="shared" si="10"/>
        <v>-10844</v>
      </c>
      <c r="Q65" s="138">
        <f t="shared" si="10"/>
        <v>-683</v>
      </c>
      <c r="R65" s="138">
        <f t="shared" si="10"/>
        <v>-10161</v>
      </c>
      <c r="S65" s="138" t="str">
        <f t="shared" si="10"/>
        <v>-</v>
      </c>
      <c r="T65" s="138">
        <f t="shared" si="10"/>
        <v>278</v>
      </c>
      <c r="U65" s="138" t="str">
        <f t="shared" si="10"/>
        <v>-</v>
      </c>
      <c r="V65" s="138">
        <f t="shared" si="10"/>
        <v>-1204</v>
      </c>
      <c r="W65" s="138" t="str">
        <f t="shared" si="10"/>
        <v>-</v>
      </c>
      <c r="X65" s="138" t="str">
        <f t="shared" si="10"/>
        <v>-</v>
      </c>
      <c r="Y65" s="138" t="str">
        <f t="shared" si="10"/>
        <v>-</v>
      </c>
      <c r="Z65" s="138" t="str">
        <f t="shared" si="10"/>
        <v>-</v>
      </c>
      <c r="AA65" s="138" t="str">
        <f t="shared" si="10"/>
        <v>-</v>
      </c>
      <c r="AB65" s="138" t="str">
        <f t="shared" si="10"/>
        <v>-</v>
      </c>
      <c r="AC65" s="65">
        <f t="shared" si="4"/>
        <v>1998</v>
      </c>
    </row>
    <row r="66" spans="1:29" s="40" customFormat="1" ht="15" customHeight="1" x14ac:dyDescent="0.25">
      <c r="A66" s="65">
        <f t="shared" si="2"/>
        <v>1999</v>
      </c>
      <c r="B66" s="138">
        <f t="shared" ref="B66:AB66" si="11">IF(B30="-",B102,IF(B102="-",-B30,IF(AND(B30="-",B102="-"),"-",IF(B102=B30,"-",IF(OR(B30=".",B102="."),".",B102-B30)))))</f>
        <v>-13492</v>
      </c>
      <c r="C66" s="138">
        <f t="shared" si="11"/>
        <v>-12583</v>
      </c>
      <c r="D66" s="138">
        <f t="shared" si="11"/>
        <v>-910</v>
      </c>
      <c r="E66" s="138">
        <f t="shared" si="11"/>
        <v>-13493</v>
      </c>
      <c r="F66" s="138">
        <f t="shared" si="11"/>
        <v>-12583</v>
      </c>
      <c r="G66" s="138">
        <f t="shared" si="11"/>
        <v>-909</v>
      </c>
      <c r="H66" s="138" t="str">
        <f t="shared" si="11"/>
        <v>-</v>
      </c>
      <c r="I66" s="138" t="str">
        <f t="shared" si="11"/>
        <v>-</v>
      </c>
      <c r="J66" s="138" t="str">
        <f t="shared" si="11"/>
        <v>-</v>
      </c>
      <c r="K66" s="138">
        <f t="shared" si="11"/>
        <v>-13492</v>
      </c>
      <c r="L66" s="138">
        <f t="shared" si="11"/>
        <v>-895</v>
      </c>
      <c r="M66" s="138">
        <f t="shared" si="11"/>
        <v>-12597</v>
      </c>
      <c r="N66" s="138">
        <f t="shared" si="11"/>
        <v>341</v>
      </c>
      <c r="O66" s="138" t="str">
        <f t="shared" si="11"/>
        <v>-</v>
      </c>
      <c r="P66" s="138">
        <f t="shared" si="11"/>
        <v>-12583</v>
      </c>
      <c r="Q66" s="138">
        <f t="shared" si="11"/>
        <v>-826</v>
      </c>
      <c r="R66" s="138">
        <f t="shared" si="11"/>
        <v>-11757</v>
      </c>
      <c r="S66" s="138" t="str">
        <f t="shared" si="11"/>
        <v>-</v>
      </c>
      <c r="T66" s="138">
        <f t="shared" si="11"/>
        <v>273</v>
      </c>
      <c r="U66" s="138" t="str">
        <f t="shared" si="11"/>
        <v>-</v>
      </c>
      <c r="V66" s="138">
        <f t="shared" si="11"/>
        <v>-909</v>
      </c>
      <c r="W66" s="138" t="str">
        <f t="shared" si="11"/>
        <v>-</v>
      </c>
      <c r="X66" s="138" t="str">
        <f t="shared" si="11"/>
        <v>-</v>
      </c>
      <c r="Y66" s="138" t="str">
        <f t="shared" si="11"/>
        <v>-</v>
      </c>
      <c r="Z66" s="138" t="str">
        <f t="shared" si="11"/>
        <v>-</v>
      </c>
      <c r="AA66" s="138" t="str">
        <f t="shared" si="11"/>
        <v>-</v>
      </c>
      <c r="AB66" s="138" t="str">
        <f t="shared" si="11"/>
        <v>-</v>
      </c>
      <c r="AC66" s="65">
        <f t="shared" si="4"/>
        <v>1999</v>
      </c>
    </row>
    <row r="67" spans="1:29" s="40" customFormat="1" ht="15" customHeight="1" x14ac:dyDescent="0.25">
      <c r="A67" s="65">
        <f t="shared" si="2"/>
        <v>2000</v>
      </c>
      <c r="B67" s="138">
        <f t="shared" ref="B67:AB67" si="12">IF(B31="-",B103,IF(B103="-",-B31,IF(AND(B31="-",B103="-"),"-",IF(B103=B31,"-",IF(OR(B31=".",B103="."),".",B103-B31)))))</f>
        <v>-17299</v>
      </c>
      <c r="C67" s="138">
        <f t="shared" si="12"/>
        <v>-16487</v>
      </c>
      <c r="D67" s="138">
        <f t="shared" si="12"/>
        <v>-812</v>
      </c>
      <c r="E67" s="138">
        <f t="shared" si="12"/>
        <v>-17299</v>
      </c>
      <c r="F67" s="138">
        <f t="shared" si="12"/>
        <v>-16487</v>
      </c>
      <c r="G67" s="138">
        <f t="shared" si="12"/>
        <v>-812</v>
      </c>
      <c r="H67" s="138" t="str">
        <f t="shared" si="12"/>
        <v>-</v>
      </c>
      <c r="I67" s="138" t="str">
        <f t="shared" si="12"/>
        <v>-</v>
      </c>
      <c r="J67" s="138" t="str">
        <f t="shared" si="12"/>
        <v>-</v>
      </c>
      <c r="K67" s="138">
        <f t="shared" si="12"/>
        <v>-17298</v>
      </c>
      <c r="L67" s="138">
        <f t="shared" si="12"/>
        <v>-1235</v>
      </c>
      <c r="M67" s="138">
        <f t="shared" si="12"/>
        <v>-16064</v>
      </c>
      <c r="N67" s="138">
        <f t="shared" si="12"/>
        <v>382</v>
      </c>
      <c r="O67" s="138" t="str">
        <f t="shared" si="12"/>
        <v>-</v>
      </c>
      <c r="P67" s="138">
        <f t="shared" si="12"/>
        <v>-16487</v>
      </c>
      <c r="Q67" s="138">
        <f t="shared" si="12"/>
        <v>-747</v>
      </c>
      <c r="R67" s="138">
        <f t="shared" si="12"/>
        <v>-15740</v>
      </c>
      <c r="S67" s="138" t="str">
        <f t="shared" si="12"/>
        <v>-</v>
      </c>
      <c r="T67" s="138">
        <f t="shared" si="12"/>
        <v>298</v>
      </c>
      <c r="U67" s="138" t="str">
        <f t="shared" si="12"/>
        <v>-</v>
      </c>
      <c r="V67" s="138">
        <f t="shared" si="12"/>
        <v>-812</v>
      </c>
      <c r="W67" s="138" t="str">
        <f t="shared" si="12"/>
        <v>-</v>
      </c>
      <c r="X67" s="138" t="str">
        <f t="shared" si="12"/>
        <v>-</v>
      </c>
      <c r="Y67" s="138" t="str">
        <f t="shared" si="12"/>
        <v>-</v>
      </c>
      <c r="Z67" s="138" t="str">
        <f t="shared" si="12"/>
        <v>-</v>
      </c>
      <c r="AA67" s="138" t="str">
        <f t="shared" si="12"/>
        <v>-</v>
      </c>
      <c r="AB67" s="138" t="str">
        <f t="shared" si="12"/>
        <v>-</v>
      </c>
      <c r="AC67" s="65">
        <f t="shared" si="4"/>
        <v>2000</v>
      </c>
    </row>
    <row r="68" spans="1:29" s="40" customFormat="1" ht="15" customHeight="1" x14ac:dyDescent="0.25">
      <c r="A68" s="65">
        <f t="shared" si="2"/>
        <v>2001</v>
      </c>
      <c r="B68" s="138">
        <f t="shared" ref="B68:AB68" si="13">IF(B32="-",B104,IF(B104="-",-B32,IF(AND(B32="-",B104="-"),"-",IF(B104=B32,"-",IF(OR(B32=".",B104="."),".",B104-B32)))))</f>
        <v>-19642</v>
      </c>
      <c r="C68" s="138">
        <f t="shared" si="13"/>
        <v>-17823</v>
      </c>
      <c r="D68" s="138">
        <f t="shared" si="13"/>
        <v>-1818</v>
      </c>
      <c r="E68" s="138">
        <f t="shared" si="13"/>
        <v>-19642</v>
      </c>
      <c r="F68" s="138">
        <f t="shared" si="13"/>
        <v>-17824</v>
      </c>
      <c r="G68" s="138">
        <f t="shared" si="13"/>
        <v>-1819</v>
      </c>
      <c r="H68" s="138" t="str">
        <f t="shared" si="13"/>
        <v>-</v>
      </c>
      <c r="I68" s="138" t="str">
        <f t="shared" si="13"/>
        <v>-</v>
      </c>
      <c r="J68" s="138" t="str">
        <f t="shared" si="13"/>
        <v>-</v>
      </c>
      <c r="K68" s="138">
        <f t="shared" si="13"/>
        <v>-19642</v>
      </c>
      <c r="L68" s="138">
        <f t="shared" si="13"/>
        <v>-1071</v>
      </c>
      <c r="M68" s="138">
        <f t="shared" si="13"/>
        <v>-18571</v>
      </c>
      <c r="N68" s="138">
        <f t="shared" si="13"/>
        <v>405</v>
      </c>
      <c r="O68" s="138" t="str">
        <f t="shared" si="13"/>
        <v>-</v>
      </c>
      <c r="P68" s="138">
        <f t="shared" si="13"/>
        <v>-17823</v>
      </c>
      <c r="Q68" s="138">
        <f t="shared" si="13"/>
        <v>-628</v>
      </c>
      <c r="R68" s="138">
        <f t="shared" si="13"/>
        <v>-17196</v>
      </c>
      <c r="S68" s="138" t="str">
        <f t="shared" si="13"/>
        <v>-</v>
      </c>
      <c r="T68" s="138">
        <f t="shared" si="13"/>
        <v>324</v>
      </c>
      <c r="U68" s="138" t="str">
        <f t="shared" si="13"/>
        <v>-</v>
      </c>
      <c r="V68" s="138">
        <f t="shared" si="13"/>
        <v>-1818</v>
      </c>
      <c r="W68" s="138" t="str">
        <f t="shared" si="13"/>
        <v>-</v>
      </c>
      <c r="X68" s="138" t="str">
        <f t="shared" si="13"/>
        <v>-</v>
      </c>
      <c r="Y68" s="138" t="str">
        <f t="shared" si="13"/>
        <v>-</v>
      </c>
      <c r="Z68" s="138" t="str">
        <f t="shared" si="13"/>
        <v>-</v>
      </c>
      <c r="AA68" s="138" t="str">
        <f t="shared" si="13"/>
        <v>-</v>
      </c>
      <c r="AB68" s="138" t="str">
        <f t="shared" si="13"/>
        <v>-</v>
      </c>
      <c r="AC68" s="65">
        <f t="shared" si="4"/>
        <v>2001</v>
      </c>
    </row>
    <row r="69" spans="1:29" s="40" customFormat="1" ht="15" customHeight="1" x14ac:dyDescent="0.25">
      <c r="A69" s="65">
        <f t="shared" si="2"/>
        <v>2002</v>
      </c>
      <c r="B69" s="138">
        <f t="shared" ref="B69:AB69" si="14">IF(B33="-",B105,IF(B105="-",-B33,IF(AND(B33="-",B105="-"),"-",IF(B105=B33,"-",IF(OR(B33=".",B105="."),".",B105-B33)))))</f>
        <v>-21698</v>
      </c>
      <c r="C69" s="138">
        <f t="shared" si="14"/>
        <v>-18185</v>
      </c>
      <c r="D69" s="138">
        <f t="shared" si="14"/>
        <v>-3513</v>
      </c>
      <c r="E69" s="138">
        <f t="shared" si="14"/>
        <v>-21699</v>
      </c>
      <c r="F69" s="138">
        <f t="shared" si="14"/>
        <v>-18185</v>
      </c>
      <c r="G69" s="138">
        <f t="shared" si="14"/>
        <v>-3514</v>
      </c>
      <c r="H69" s="138" t="str">
        <f t="shared" si="14"/>
        <v>-</v>
      </c>
      <c r="I69" s="138" t="str">
        <f t="shared" si="14"/>
        <v>-</v>
      </c>
      <c r="J69" s="138" t="str">
        <f t="shared" si="14"/>
        <v>-</v>
      </c>
      <c r="K69" s="138">
        <f t="shared" si="14"/>
        <v>-21699</v>
      </c>
      <c r="L69" s="138">
        <f t="shared" si="14"/>
        <v>-997</v>
      </c>
      <c r="M69" s="138">
        <f t="shared" si="14"/>
        <v>-20702</v>
      </c>
      <c r="N69" s="138">
        <f t="shared" si="14"/>
        <v>396</v>
      </c>
      <c r="O69" s="138" t="str">
        <f t="shared" si="14"/>
        <v>-</v>
      </c>
      <c r="P69" s="138">
        <f t="shared" si="14"/>
        <v>-18185</v>
      </c>
      <c r="Q69" s="138">
        <f t="shared" si="14"/>
        <v>-494</v>
      </c>
      <c r="R69" s="138">
        <f t="shared" si="14"/>
        <v>-17691</v>
      </c>
      <c r="S69" s="138" t="str">
        <f t="shared" si="14"/>
        <v>-</v>
      </c>
      <c r="T69" s="138">
        <f t="shared" si="14"/>
        <v>315</v>
      </c>
      <c r="U69" s="138" t="str">
        <f t="shared" si="14"/>
        <v>-</v>
      </c>
      <c r="V69" s="138">
        <f t="shared" si="14"/>
        <v>-3514</v>
      </c>
      <c r="W69" s="138" t="str">
        <f t="shared" si="14"/>
        <v>-</v>
      </c>
      <c r="X69" s="138" t="str">
        <f t="shared" si="14"/>
        <v>-</v>
      </c>
      <c r="Y69" s="138" t="str">
        <f t="shared" si="14"/>
        <v>-</v>
      </c>
      <c r="Z69" s="138" t="str">
        <f t="shared" si="14"/>
        <v>-</v>
      </c>
      <c r="AA69" s="138" t="str">
        <f t="shared" si="14"/>
        <v>-</v>
      </c>
      <c r="AB69" s="138" t="str">
        <f t="shared" si="14"/>
        <v>-</v>
      </c>
      <c r="AC69" s="65">
        <f t="shared" si="4"/>
        <v>2002</v>
      </c>
    </row>
    <row r="70" spans="1:29" s="40" customFormat="1" ht="15" customHeight="1" x14ac:dyDescent="0.25">
      <c r="A70" s="65">
        <f t="shared" si="2"/>
        <v>2003</v>
      </c>
      <c r="B70" s="138">
        <f t="shared" ref="B70:AB70" si="15">IF(B34="-",B106,IF(B106="-",-B34,IF(AND(B34="-",B106="-"),"-",IF(B106=B34,"-",IF(OR(B34=".",B106="."),".",B106-B34)))))</f>
        <v>-23718</v>
      </c>
      <c r="C70" s="138">
        <f t="shared" si="15"/>
        <v>-20697</v>
      </c>
      <c r="D70" s="138">
        <f t="shared" si="15"/>
        <v>-3021</v>
      </c>
      <c r="E70" s="138">
        <f t="shared" si="15"/>
        <v>-23718</v>
      </c>
      <c r="F70" s="138">
        <f t="shared" si="15"/>
        <v>-20697</v>
      </c>
      <c r="G70" s="138">
        <f t="shared" si="15"/>
        <v>-3021</v>
      </c>
      <c r="H70" s="138" t="str">
        <f t="shared" si="15"/>
        <v>-</v>
      </c>
      <c r="I70" s="138" t="str">
        <f t="shared" si="15"/>
        <v>-</v>
      </c>
      <c r="J70" s="138" t="str">
        <f t="shared" si="15"/>
        <v>-</v>
      </c>
      <c r="K70" s="138">
        <f t="shared" si="15"/>
        <v>-23717</v>
      </c>
      <c r="L70" s="138">
        <f t="shared" si="15"/>
        <v>-845</v>
      </c>
      <c r="M70" s="138">
        <f t="shared" si="15"/>
        <v>-22872</v>
      </c>
      <c r="N70" s="138">
        <f t="shared" si="15"/>
        <v>419</v>
      </c>
      <c r="O70" s="138" t="str">
        <f t="shared" si="15"/>
        <v>-</v>
      </c>
      <c r="P70" s="138">
        <f t="shared" si="15"/>
        <v>-20697</v>
      </c>
      <c r="Q70" s="138">
        <f t="shared" si="15"/>
        <v>-426</v>
      </c>
      <c r="R70" s="138">
        <f t="shared" si="15"/>
        <v>-20271</v>
      </c>
      <c r="S70" s="138" t="str">
        <f t="shared" si="15"/>
        <v>-</v>
      </c>
      <c r="T70" s="138">
        <f t="shared" si="15"/>
        <v>309</v>
      </c>
      <c r="U70" s="138" t="str">
        <f t="shared" si="15"/>
        <v>-</v>
      </c>
      <c r="V70" s="138">
        <f t="shared" si="15"/>
        <v>-3021</v>
      </c>
      <c r="W70" s="138" t="str">
        <f t="shared" si="15"/>
        <v>-</v>
      </c>
      <c r="X70" s="138" t="str">
        <f t="shared" si="15"/>
        <v>-</v>
      </c>
      <c r="Y70" s="138" t="str">
        <f t="shared" si="15"/>
        <v>-</v>
      </c>
      <c r="Z70" s="138" t="str">
        <f t="shared" si="15"/>
        <v>-</v>
      </c>
      <c r="AA70" s="138" t="str">
        <f t="shared" si="15"/>
        <v>-</v>
      </c>
      <c r="AB70" s="138" t="str">
        <f t="shared" si="15"/>
        <v>-</v>
      </c>
      <c r="AC70" s="65">
        <f t="shared" si="4"/>
        <v>2003</v>
      </c>
    </row>
    <row r="71" spans="1:29" s="40" customFormat="1" ht="15" customHeight="1" x14ac:dyDescent="0.25">
      <c r="A71" s="65">
        <f t="shared" si="2"/>
        <v>2004</v>
      </c>
      <c r="B71" s="138">
        <f t="shared" ref="B71:AB71" si="16">IF(B35="-",B107,IF(B107="-",-B35,IF(AND(B35="-",B107="-"),"-",IF(B107=B35,"-",IF(OR(B35=".",B107="."),".",B107-B35)))))</f>
        <v>-28214</v>
      </c>
      <c r="C71" s="138">
        <f t="shared" si="16"/>
        <v>-24396</v>
      </c>
      <c r="D71" s="138">
        <f t="shared" si="16"/>
        <v>-3818</v>
      </c>
      <c r="E71" s="138">
        <f t="shared" si="16"/>
        <v>-28214</v>
      </c>
      <c r="F71" s="138">
        <f t="shared" si="16"/>
        <v>-24395</v>
      </c>
      <c r="G71" s="138">
        <f t="shared" si="16"/>
        <v>-3818</v>
      </c>
      <c r="H71" s="138" t="str">
        <f t="shared" si="16"/>
        <v>-</v>
      </c>
      <c r="I71" s="138" t="str">
        <f t="shared" si="16"/>
        <v>-</v>
      </c>
      <c r="J71" s="138" t="str">
        <f t="shared" si="16"/>
        <v>-</v>
      </c>
      <c r="K71" s="138">
        <f t="shared" si="16"/>
        <v>-28214</v>
      </c>
      <c r="L71" s="138">
        <f t="shared" si="16"/>
        <v>-775</v>
      </c>
      <c r="M71" s="138">
        <f t="shared" si="16"/>
        <v>-27439</v>
      </c>
      <c r="N71" s="138">
        <f t="shared" si="16"/>
        <v>403</v>
      </c>
      <c r="O71" s="138" t="str">
        <f t="shared" si="16"/>
        <v>-</v>
      </c>
      <c r="P71" s="138">
        <f t="shared" si="16"/>
        <v>-24395</v>
      </c>
      <c r="Q71" s="138">
        <f t="shared" si="16"/>
        <v>-358</v>
      </c>
      <c r="R71" s="138">
        <f t="shared" si="16"/>
        <v>-24037</v>
      </c>
      <c r="S71" s="138" t="str">
        <f t="shared" si="16"/>
        <v>-</v>
      </c>
      <c r="T71" s="138">
        <f t="shared" si="16"/>
        <v>285</v>
      </c>
      <c r="U71" s="138" t="str">
        <f t="shared" si="16"/>
        <v>-</v>
      </c>
      <c r="V71" s="138">
        <f t="shared" si="16"/>
        <v>-3818</v>
      </c>
      <c r="W71" s="138" t="str">
        <f t="shared" si="16"/>
        <v>-</v>
      </c>
      <c r="X71" s="138" t="str">
        <f t="shared" si="16"/>
        <v>-</v>
      </c>
      <c r="Y71" s="138" t="str">
        <f t="shared" si="16"/>
        <v>-</v>
      </c>
      <c r="Z71" s="138" t="str">
        <f t="shared" si="16"/>
        <v>-</v>
      </c>
      <c r="AA71" s="138" t="str">
        <f t="shared" si="16"/>
        <v>-</v>
      </c>
      <c r="AB71" s="138" t="str">
        <f t="shared" si="16"/>
        <v>-</v>
      </c>
      <c r="AC71" s="65">
        <f t="shared" si="4"/>
        <v>2004</v>
      </c>
    </row>
    <row r="72" spans="1:29" s="40" customFormat="1" ht="15" customHeight="1" x14ac:dyDescent="0.25">
      <c r="A72" s="65">
        <f t="shared" si="2"/>
        <v>2005</v>
      </c>
      <c r="B72" s="138">
        <f t="shared" ref="B72:AB72" si="17">IF(B36="-",B108,IF(B108="-",-B36,IF(AND(B36="-",B108="-"),"-",IF(B108=B36,"-",IF(OR(B36=".",B108="."),".",B108-B36)))))</f>
        <v>-32813</v>
      </c>
      <c r="C72" s="138">
        <f t="shared" si="17"/>
        <v>-28971</v>
      </c>
      <c r="D72" s="138">
        <f t="shared" si="17"/>
        <v>-3842</v>
      </c>
      <c r="E72" s="138">
        <f t="shared" si="17"/>
        <v>-32813</v>
      </c>
      <c r="F72" s="138">
        <f t="shared" si="17"/>
        <v>-28971</v>
      </c>
      <c r="G72" s="138">
        <f t="shared" si="17"/>
        <v>-3842</v>
      </c>
      <c r="H72" s="138" t="str">
        <f t="shared" si="17"/>
        <v>-</v>
      </c>
      <c r="I72" s="138" t="str">
        <f t="shared" si="17"/>
        <v>-</v>
      </c>
      <c r="J72" s="138" t="str">
        <f t="shared" si="17"/>
        <v>-</v>
      </c>
      <c r="K72" s="138">
        <f t="shared" si="17"/>
        <v>-32813</v>
      </c>
      <c r="L72" s="138">
        <f t="shared" si="17"/>
        <v>-756</v>
      </c>
      <c r="M72" s="138">
        <f t="shared" si="17"/>
        <v>-32057</v>
      </c>
      <c r="N72" s="138">
        <f t="shared" si="17"/>
        <v>387</v>
      </c>
      <c r="O72" s="138" t="str">
        <f t="shared" si="17"/>
        <v>-</v>
      </c>
      <c r="P72" s="138">
        <f t="shared" si="17"/>
        <v>-28972</v>
      </c>
      <c r="Q72" s="138">
        <f t="shared" si="17"/>
        <v>-234</v>
      </c>
      <c r="R72" s="138">
        <f t="shared" si="17"/>
        <v>-28738</v>
      </c>
      <c r="S72" s="138" t="str">
        <f t="shared" si="17"/>
        <v>-</v>
      </c>
      <c r="T72" s="138">
        <f t="shared" si="17"/>
        <v>275</v>
      </c>
      <c r="U72" s="138" t="str">
        <f t="shared" si="17"/>
        <v>-</v>
      </c>
      <c r="V72" s="138">
        <f t="shared" si="17"/>
        <v>-3842</v>
      </c>
      <c r="W72" s="138" t="str">
        <f t="shared" si="17"/>
        <v>-</v>
      </c>
      <c r="X72" s="138" t="str">
        <f t="shared" si="17"/>
        <v>-</v>
      </c>
      <c r="Y72" s="138" t="str">
        <f t="shared" si="17"/>
        <v>-</v>
      </c>
      <c r="Z72" s="138" t="str">
        <f t="shared" si="17"/>
        <v>-</v>
      </c>
      <c r="AA72" s="138" t="str">
        <f t="shared" si="17"/>
        <v>-</v>
      </c>
      <c r="AB72" s="138" t="str">
        <f t="shared" si="17"/>
        <v>-</v>
      </c>
      <c r="AC72" s="65">
        <f t="shared" si="4"/>
        <v>2005</v>
      </c>
    </row>
    <row r="73" spans="1:29" s="40" customFormat="1" ht="15" customHeight="1" x14ac:dyDescent="0.25">
      <c r="A73" s="65">
        <f t="shared" si="2"/>
        <v>2006</v>
      </c>
      <c r="B73" s="138">
        <f t="shared" ref="B73:AB73" si="18">IF(B37="-",B109,IF(B109="-",-B37,IF(AND(B37="-",B109="-"),"-",IF(B109=B37,"-",IF(OR(B37=".",B109="."),".",B109-B37)))))</f>
        <v>-40306</v>
      </c>
      <c r="C73" s="138">
        <f t="shared" si="18"/>
        <v>-36753</v>
      </c>
      <c r="D73" s="138">
        <f t="shared" si="18"/>
        <v>-3553</v>
      </c>
      <c r="E73" s="138">
        <f t="shared" si="18"/>
        <v>-40428</v>
      </c>
      <c r="F73" s="138">
        <f t="shared" si="18"/>
        <v>-36825</v>
      </c>
      <c r="G73" s="138">
        <f t="shared" si="18"/>
        <v>-3603</v>
      </c>
      <c r="H73" s="138" t="str">
        <f t="shared" si="18"/>
        <v>-</v>
      </c>
      <c r="I73" s="138" t="str">
        <f t="shared" si="18"/>
        <v>-</v>
      </c>
      <c r="J73" s="138" t="str">
        <f t="shared" si="18"/>
        <v>-</v>
      </c>
      <c r="K73" s="138">
        <f t="shared" si="18"/>
        <v>-40428</v>
      </c>
      <c r="L73" s="138">
        <f t="shared" si="18"/>
        <v>-746</v>
      </c>
      <c r="M73" s="138">
        <f t="shared" si="18"/>
        <v>-39682</v>
      </c>
      <c r="N73" s="138">
        <f t="shared" si="18"/>
        <v>422</v>
      </c>
      <c r="O73" s="138" t="str">
        <f t="shared" si="18"/>
        <v>-</v>
      </c>
      <c r="P73" s="138">
        <f t="shared" si="18"/>
        <v>-36825</v>
      </c>
      <c r="Q73" s="138">
        <f t="shared" si="18"/>
        <v>-209</v>
      </c>
      <c r="R73" s="138">
        <f t="shared" si="18"/>
        <v>-36616</v>
      </c>
      <c r="S73" s="138" t="str">
        <f t="shared" si="18"/>
        <v>-</v>
      </c>
      <c r="T73" s="138">
        <f t="shared" si="18"/>
        <v>316</v>
      </c>
      <c r="U73" s="138" t="str">
        <f t="shared" si="18"/>
        <v>-</v>
      </c>
      <c r="V73" s="138">
        <f t="shared" si="18"/>
        <v>-3603</v>
      </c>
      <c r="W73" s="138" t="str">
        <f t="shared" si="18"/>
        <v>-</v>
      </c>
      <c r="X73" s="138" t="str">
        <f t="shared" si="18"/>
        <v>-</v>
      </c>
      <c r="Y73" s="138" t="str">
        <f t="shared" si="18"/>
        <v>-</v>
      </c>
      <c r="Z73" s="138">
        <f t="shared" si="18"/>
        <v>122</v>
      </c>
      <c r="AA73" s="138">
        <f t="shared" si="18"/>
        <v>72</v>
      </c>
      <c r="AB73" s="138">
        <f t="shared" si="18"/>
        <v>50</v>
      </c>
      <c r="AC73" s="65">
        <f t="shared" si="4"/>
        <v>2006</v>
      </c>
    </row>
    <row r="74" spans="1:29" s="40" customFormat="1" ht="15" customHeight="1" x14ac:dyDescent="0.25">
      <c r="A74" s="65">
        <f t="shared" si="2"/>
        <v>2007</v>
      </c>
      <c r="B74" s="138">
        <f t="shared" ref="B74:AB74" si="19">IF(B38="-",B110,IF(B110="-",-B38,IF(AND(B38="-",B110="-"),"-",IF(B110=B38,"-",IF(OR(B38=".",B110="."),".",B110-B38)))))</f>
        <v>-47174</v>
      </c>
      <c r="C74" s="138">
        <f t="shared" si="19"/>
        <v>-40219</v>
      </c>
      <c r="D74" s="138">
        <f t="shared" si="19"/>
        <v>-6955</v>
      </c>
      <c r="E74" s="138">
        <f t="shared" si="19"/>
        <v>-47028</v>
      </c>
      <c r="F74" s="138">
        <f t="shared" si="19"/>
        <v>-40259</v>
      </c>
      <c r="G74" s="138">
        <f t="shared" si="19"/>
        <v>-6770</v>
      </c>
      <c r="H74" s="138" t="str">
        <f t="shared" si="19"/>
        <v>-</v>
      </c>
      <c r="I74" s="138" t="str">
        <f t="shared" si="19"/>
        <v>-</v>
      </c>
      <c r="J74" s="138" t="str">
        <f t="shared" si="19"/>
        <v>-</v>
      </c>
      <c r="K74" s="138">
        <f t="shared" si="19"/>
        <v>-47028</v>
      </c>
      <c r="L74" s="138">
        <f t="shared" si="19"/>
        <v>-888</v>
      </c>
      <c r="M74" s="138">
        <f t="shared" si="19"/>
        <v>-46140</v>
      </c>
      <c r="N74" s="138">
        <f t="shared" si="19"/>
        <v>393</v>
      </c>
      <c r="O74" s="138" t="str">
        <f t="shared" si="19"/>
        <v>-</v>
      </c>
      <c r="P74" s="138">
        <f t="shared" si="19"/>
        <v>-40259</v>
      </c>
      <c r="Q74" s="138">
        <f t="shared" si="19"/>
        <v>-345</v>
      </c>
      <c r="R74" s="138">
        <f t="shared" si="19"/>
        <v>-39914</v>
      </c>
      <c r="S74" s="138" t="str">
        <f t="shared" si="19"/>
        <v>-</v>
      </c>
      <c r="T74" s="138">
        <f t="shared" si="19"/>
        <v>313</v>
      </c>
      <c r="U74" s="138" t="str">
        <f t="shared" si="19"/>
        <v>-</v>
      </c>
      <c r="V74" s="138">
        <f t="shared" si="19"/>
        <v>-6769</v>
      </c>
      <c r="W74" s="138" t="str">
        <f t="shared" si="19"/>
        <v>-</v>
      </c>
      <c r="X74" s="138" t="str">
        <f t="shared" si="19"/>
        <v>-</v>
      </c>
      <c r="Y74" s="138" t="str">
        <f t="shared" si="19"/>
        <v>-</v>
      </c>
      <c r="Z74" s="138">
        <f t="shared" si="19"/>
        <v>-146</v>
      </c>
      <c r="AA74" s="138">
        <f t="shared" si="19"/>
        <v>40</v>
      </c>
      <c r="AB74" s="138">
        <f t="shared" si="19"/>
        <v>-187</v>
      </c>
      <c r="AC74" s="65">
        <f t="shared" si="4"/>
        <v>2007</v>
      </c>
    </row>
    <row r="75" spans="1:29" s="40" customFormat="1" ht="15" customHeight="1" x14ac:dyDescent="0.25">
      <c r="A75" s="65">
        <f t="shared" si="2"/>
        <v>2008</v>
      </c>
      <c r="B75" s="138">
        <f t="shared" ref="B75:AB75" si="20">IF(B39="-",B111,IF(B111="-",-B39,IF(AND(B39="-",B111="-"),"-",IF(B111=B39,"-",IF(OR(B39=".",B111="."),".",B111-B39)))))</f>
        <v>-51843</v>
      </c>
      <c r="C75" s="138">
        <f t="shared" si="20"/>
        <v>-46534</v>
      </c>
      <c r="D75" s="138">
        <f t="shared" si="20"/>
        <v>-5309</v>
      </c>
      <c r="E75" s="138">
        <f t="shared" si="20"/>
        <v>-51932</v>
      </c>
      <c r="F75" s="138">
        <f t="shared" si="20"/>
        <v>-46584</v>
      </c>
      <c r="G75" s="138">
        <f t="shared" si="20"/>
        <v>-5348</v>
      </c>
      <c r="H75" s="138" t="str">
        <f t="shared" si="20"/>
        <v>-</v>
      </c>
      <c r="I75" s="138" t="str">
        <f t="shared" si="20"/>
        <v>-</v>
      </c>
      <c r="J75" s="138" t="str">
        <f t="shared" si="20"/>
        <v>-</v>
      </c>
      <c r="K75" s="138">
        <f t="shared" si="20"/>
        <v>-51933</v>
      </c>
      <c r="L75" s="138">
        <f t="shared" si="20"/>
        <v>-886</v>
      </c>
      <c r="M75" s="138">
        <f t="shared" si="20"/>
        <v>-51045</v>
      </c>
      <c r="N75" s="138">
        <f t="shared" si="20"/>
        <v>343</v>
      </c>
      <c r="O75" s="138" t="str">
        <f t="shared" si="20"/>
        <v>-</v>
      </c>
      <c r="P75" s="138">
        <f t="shared" si="20"/>
        <v>-46584</v>
      </c>
      <c r="Q75" s="138">
        <f t="shared" si="20"/>
        <v>-406</v>
      </c>
      <c r="R75" s="138">
        <f t="shared" si="20"/>
        <v>-46178</v>
      </c>
      <c r="S75" s="138" t="str">
        <f t="shared" si="20"/>
        <v>-</v>
      </c>
      <c r="T75" s="138">
        <f t="shared" si="20"/>
        <v>282</v>
      </c>
      <c r="U75" s="138" t="str">
        <f t="shared" si="20"/>
        <v>-</v>
      </c>
      <c r="V75" s="138">
        <f t="shared" si="20"/>
        <v>-5348</v>
      </c>
      <c r="W75" s="138" t="str">
        <f t="shared" si="20"/>
        <v>-</v>
      </c>
      <c r="X75" s="138" t="str">
        <f t="shared" si="20"/>
        <v>-</v>
      </c>
      <c r="Y75" s="138" t="str">
        <f t="shared" si="20"/>
        <v>-</v>
      </c>
      <c r="Z75" s="138">
        <f t="shared" si="20"/>
        <v>90</v>
      </c>
      <c r="AA75" s="138">
        <f t="shared" si="20"/>
        <v>51</v>
      </c>
      <c r="AB75" s="138">
        <f t="shared" si="20"/>
        <v>38</v>
      </c>
      <c r="AC75" s="65">
        <f t="shared" si="4"/>
        <v>2008</v>
      </c>
    </row>
    <row r="76" spans="1:29" s="40" customFormat="1" ht="15" customHeight="1" x14ac:dyDescent="0.25">
      <c r="A76" s="65">
        <f t="shared" si="2"/>
        <v>2009</v>
      </c>
      <c r="B76" s="138">
        <f t="shared" ref="B76:AB76" si="21">IF(B40="-",B112,IF(B112="-",-B40,IF(AND(B40="-",B112="-"),"-",IF(B112=B40,"-",IF(OR(B40=".",B112="."),".",B112-B40)))))</f>
        <v>-45339</v>
      </c>
      <c r="C76" s="138">
        <f t="shared" si="21"/>
        <v>-41349</v>
      </c>
      <c r="D76" s="138">
        <f t="shared" si="21"/>
        <v>-3990</v>
      </c>
      <c r="E76" s="138">
        <f t="shared" si="21"/>
        <v>-45575</v>
      </c>
      <c r="F76" s="138">
        <f t="shared" si="21"/>
        <v>-41420</v>
      </c>
      <c r="G76" s="138">
        <f t="shared" si="21"/>
        <v>-4156</v>
      </c>
      <c r="H76" s="138" t="str">
        <f t="shared" si="21"/>
        <v>-</v>
      </c>
      <c r="I76" s="138" t="str">
        <f t="shared" si="21"/>
        <v>-</v>
      </c>
      <c r="J76" s="138" t="str">
        <f t="shared" si="21"/>
        <v>-</v>
      </c>
      <c r="K76" s="138">
        <f t="shared" si="21"/>
        <v>-45576</v>
      </c>
      <c r="L76" s="138">
        <f t="shared" si="21"/>
        <v>-763</v>
      </c>
      <c r="M76" s="138">
        <f t="shared" si="21"/>
        <v>-44813</v>
      </c>
      <c r="N76" s="138">
        <f t="shared" si="21"/>
        <v>252</v>
      </c>
      <c r="O76" s="138" t="str">
        <f t="shared" si="21"/>
        <v>-</v>
      </c>
      <c r="P76" s="138">
        <f t="shared" si="21"/>
        <v>-41420</v>
      </c>
      <c r="Q76" s="138">
        <f t="shared" si="21"/>
        <v>-367</v>
      </c>
      <c r="R76" s="138">
        <f t="shared" si="21"/>
        <v>-41053</v>
      </c>
      <c r="S76" s="138" t="str">
        <f t="shared" si="21"/>
        <v>-</v>
      </c>
      <c r="T76" s="138">
        <f t="shared" si="21"/>
        <v>208</v>
      </c>
      <c r="U76" s="138" t="str">
        <f t="shared" si="21"/>
        <v>-</v>
      </c>
      <c r="V76" s="138">
        <f t="shared" si="21"/>
        <v>-4156</v>
      </c>
      <c r="W76" s="138" t="str">
        <f t="shared" si="21"/>
        <v>-</v>
      </c>
      <c r="X76" s="138" t="str">
        <f t="shared" si="21"/>
        <v>-</v>
      </c>
      <c r="Y76" s="138" t="str">
        <f t="shared" si="21"/>
        <v>-</v>
      </c>
      <c r="Z76" s="138">
        <f t="shared" si="21"/>
        <v>237</v>
      </c>
      <c r="AA76" s="138">
        <f t="shared" si="21"/>
        <v>71</v>
      </c>
      <c r="AB76" s="138">
        <f t="shared" si="21"/>
        <v>165</v>
      </c>
      <c r="AC76" s="65">
        <f t="shared" si="4"/>
        <v>2009</v>
      </c>
    </row>
    <row r="77" spans="1:29" s="40" customFormat="1" ht="15" customHeight="1" x14ac:dyDescent="0.25">
      <c r="A77" s="65">
        <f t="shared" si="2"/>
        <v>2010</v>
      </c>
      <c r="B77" s="138">
        <f t="shared" ref="B77:AB77" si="22">IF(B41="-",B113,IF(B113="-",-B41,IF(AND(B41="-",B113="-"),"-",IF(B113=B41,"-",IF(OR(B41=".",B113="."),".",B113-B41)))))</f>
        <v>-56163</v>
      </c>
      <c r="C77" s="138">
        <f t="shared" si="22"/>
        <v>-54662</v>
      </c>
      <c r="D77" s="138">
        <f t="shared" si="22"/>
        <v>-1501</v>
      </c>
      <c r="E77" s="138">
        <f t="shared" si="22"/>
        <v>-55032</v>
      </c>
      <c r="F77" s="138">
        <f t="shared" si="22"/>
        <v>-52439</v>
      </c>
      <c r="G77" s="138">
        <f t="shared" si="22"/>
        <v>-2592</v>
      </c>
      <c r="H77" s="138" t="str">
        <f t="shared" si="22"/>
        <v>-</v>
      </c>
      <c r="I77" s="138" t="str">
        <f t="shared" si="22"/>
        <v>-</v>
      </c>
      <c r="J77" s="138" t="str">
        <f t="shared" si="22"/>
        <v>-</v>
      </c>
      <c r="K77" s="138">
        <f t="shared" si="22"/>
        <v>-55031</v>
      </c>
      <c r="L77" s="138">
        <f t="shared" si="22"/>
        <v>-960</v>
      </c>
      <c r="M77" s="138">
        <f t="shared" si="22"/>
        <v>-54071</v>
      </c>
      <c r="N77" s="138">
        <f t="shared" si="22"/>
        <v>324</v>
      </c>
      <c r="O77" s="138" t="str">
        <f t="shared" si="22"/>
        <v>-</v>
      </c>
      <c r="P77" s="138">
        <f t="shared" si="22"/>
        <v>-52440</v>
      </c>
      <c r="Q77" s="138">
        <f t="shared" si="22"/>
        <v>-333</v>
      </c>
      <c r="R77" s="138">
        <f t="shared" si="22"/>
        <v>-52107</v>
      </c>
      <c r="S77" s="138" t="str">
        <f t="shared" si="22"/>
        <v>-</v>
      </c>
      <c r="T77" s="138">
        <f t="shared" si="22"/>
        <v>220</v>
      </c>
      <c r="U77" s="138" t="str">
        <f t="shared" si="22"/>
        <v>-</v>
      </c>
      <c r="V77" s="138">
        <f t="shared" si="22"/>
        <v>-2592</v>
      </c>
      <c r="W77" s="138" t="str">
        <f t="shared" si="22"/>
        <v>-</v>
      </c>
      <c r="X77" s="138" t="str">
        <f t="shared" si="22"/>
        <v>-</v>
      </c>
      <c r="Y77" s="138" t="str">
        <f t="shared" si="22"/>
        <v>-</v>
      </c>
      <c r="Z77" s="138">
        <f t="shared" si="22"/>
        <v>-1132</v>
      </c>
      <c r="AA77" s="138">
        <f t="shared" si="22"/>
        <v>-2223</v>
      </c>
      <c r="AB77" s="138">
        <f t="shared" si="22"/>
        <v>1091</v>
      </c>
      <c r="AC77" s="65">
        <f t="shared" si="4"/>
        <v>2010</v>
      </c>
    </row>
    <row r="78" spans="1:29" s="40" customFormat="1" ht="15" customHeight="1" x14ac:dyDescent="0.25">
      <c r="A78" s="65">
        <f t="shared" si="2"/>
        <v>2011</v>
      </c>
      <c r="B78" s="138">
        <f t="shared" ref="B78:AB78" si="23">IF(B42="-",B114,IF(B114="-",-B42,IF(AND(B42="-",B114="-"),"-",IF(B114=B42,"-",IF(OR(B42=".",B114="."),".",B114-B42)))))</f>
        <v>-67766</v>
      </c>
      <c r="C78" s="138">
        <f t="shared" si="23"/>
        <v>-68968</v>
      </c>
      <c r="D78" s="138">
        <f t="shared" si="23"/>
        <v>1201</v>
      </c>
      <c r="E78" s="138">
        <f t="shared" si="23"/>
        <v>-67552</v>
      </c>
      <c r="F78" s="138">
        <f t="shared" si="23"/>
        <v>-68007</v>
      </c>
      <c r="G78" s="138">
        <f t="shared" si="23"/>
        <v>455</v>
      </c>
      <c r="H78" s="138" t="str">
        <f t="shared" si="23"/>
        <v>-</v>
      </c>
      <c r="I78" s="138" t="str">
        <f t="shared" si="23"/>
        <v>-</v>
      </c>
      <c r="J78" s="138" t="str">
        <f t="shared" si="23"/>
        <v>-</v>
      </c>
      <c r="K78" s="138">
        <f t="shared" si="23"/>
        <v>-67551</v>
      </c>
      <c r="L78" s="138">
        <f t="shared" si="23"/>
        <v>-1020</v>
      </c>
      <c r="M78" s="138">
        <f t="shared" si="23"/>
        <v>-66531</v>
      </c>
      <c r="N78" s="138">
        <f t="shared" si="23"/>
        <v>389</v>
      </c>
      <c r="O78" s="138" t="str">
        <f t="shared" si="23"/>
        <v>-</v>
      </c>
      <c r="P78" s="138">
        <f t="shared" si="23"/>
        <v>-68007</v>
      </c>
      <c r="Q78" s="138">
        <f t="shared" si="23"/>
        <v>-600</v>
      </c>
      <c r="R78" s="138">
        <f t="shared" si="23"/>
        <v>-67406</v>
      </c>
      <c r="S78" s="138" t="str">
        <f t="shared" si="23"/>
        <v>-</v>
      </c>
      <c r="T78" s="138">
        <f t="shared" si="23"/>
        <v>239</v>
      </c>
      <c r="U78" s="138" t="str">
        <f t="shared" si="23"/>
        <v>-</v>
      </c>
      <c r="V78" s="138">
        <f t="shared" si="23"/>
        <v>455</v>
      </c>
      <c r="W78" s="138" t="str">
        <f t="shared" si="23"/>
        <v>-</v>
      </c>
      <c r="X78" s="138" t="str">
        <f t="shared" si="23"/>
        <v>-</v>
      </c>
      <c r="Y78" s="138" t="str">
        <f t="shared" si="23"/>
        <v>-</v>
      </c>
      <c r="Z78" s="138">
        <f t="shared" si="23"/>
        <v>-215</v>
      </c>
      <c r="AA78" s="138">
        <f t="shared" si="23"/>
        <v>-961</v>
      </c>
      <c r="AB78" s="138">
        <f t="shared" si="23"/>
        <v>747</v>
      </c>
      <c r="AC78" s="65">
        <f t="shared" si="4"/>
        <v>2011</v>
      </c>
    </row>
    <row r="79" spans="1:29" s="40" customFormat="1" ht="15" customHeight="1" x14ac:dyDescent="0.25">
      <c r="A79" s="65">
        <f t="shared" si="2"/>
        <v>2012</v>
      </c>
      <c r="B79" s="138">
        <f t="shared" ref="B79:AB79" si="24">IF(B43="-",B115,IF(B115="-",-B43,IF(AND(B43="-",B115="-"),"-",IF(B115=B43,"-",IF(OR(B43=".",B115="."),".",B115-B43)))))</f>
        <v>-74791</v>
      </c>
      <c r="C79" s="138">
        <f t="shared" si="24"/>
        <v>-76176</v>
      </c>
      <c r="D79" s="138">
        <f t="shared" si="24"/>
        <v>1385</v>
      </c>
      <c r="E79" s="138">
        <f t="shared" si="24"/>
        <v>-74570</v>
      </c>
      <c r="F79" s="138">
        <f t="shared" si="24"/>
        <v>-75538</v>
      </c>
      <c r="G79" s="138">
        <f t="shared" si="24"/>
        <v>967</v>
      </c>
      <c r="H79" s="138" t="str">
        <f t="shared" si="24"/>
        <v>-</v>
      </c>
      <c r="I79" s="138" t="str">
        <f t="shared" si="24"/>
        <v>-</v>
      </c>
      <c r="J79" s="138" t="str">
        <f t="shared" si="24"/>
        <v>-</v>
      </c>
      <c r="K79" s="138">
        <f t="shared" si="24"/>
        <v>-74569</v>
      </c>
      <c r="L79" s="138">
        <f t="shared" si="24"/>
        <v>-893</v>
      </c>
      <c r="M79" s="138">
        <f t="shared" si="24"/>
        <v>-73677</v>
      </c>
      <c r="N79" s="138">
        <f t="shared" si="24"/>
        <v>401</v>
      </c>
      <c r="O79" s="138" t="str">
        <f t="shared" si="24"/>
        <v>-</v>
      </c>
      <c r="P79" s="138">
        <f t="shared" si="24"/>
        <v>-75538</v>
      </c>
      <c r="Q79" s="138">
        <f t="shared" si="24"/>
        <v>-545</v>
      </c>
      <c r="R79" s="138">
        <f t="shared" si="24"/>
        <v>-74992</v>
      </c>
      <c r="S79" s="138" t="str">
        <f t="shared" si="24"/>
        <v>-</v>
      </c>
      <c r="T79" s="138">
        <f t="shared" si="24"/>
        <v>244</v>
      </c>
      <c r="U79" s="138" t="str">
        <f t="shared" si="24"/>
        <v>-</v>
      </c>
      <c r="V79" s="138">
        <f t="shared" si="24"/>
        <v>968</v>
      </c>
      <c r="W79" s="138" t="str">
        <f t="shared" si="24"/>
        <v>-</v>
      </c>
      <c r="X79" s="138" t="str">
        <f t="shared" si="24"/>
        <v>-</v>
      </c>
      <c r="Y79" s="138" t="str">
        <f t="shared" si="24"/>
        <v>-</v>
      </c>
      <c r="Z79" s="138">
        <f t="shared" si="24"/>
        <v>-220</v>
      </c>
      <c r="AA79" s="138">
        <f t="shared" si="24"/>
        <v>-638</v>
      </c>
      <c r="AB79" s="138">
        <f t="shared" si="24"/>
        <v>417</v>
      </c>
      <c r="AC79" s="65">
        <f t="shared" si="4"/>
        <v>2012</v>
      </c>
    </row>
    <row r="80" spans="1:29" s="40" customFormat="1" ht="15" customHeight="1" x14ac:dyDescent="0.25">
      <c r="A80" s="65">
        <f t="shared" si="2"/>
        <v>2013</v>
      </c>
      <c r="B80" s="138">
        <f t="shared" ref="B80:AB80" si="25">IF(B44="-",B116,IF(B116="-",-B44,IF(AND(B44="-",B116="-"),"-",IF(B116=B44,"-",IF(OR(B44=".",B116="."),".",B116-B44)))))</f>
        <v>-86612</v>
      </c>
      <c r="C80" s="138">
        <f t="shared" si="25"/>
        <v>-82761</v>
      </c>
      <c r="D80" s="138">
        <f t="shared" si="25"/>
        <v>-3851</v>
      </c>
      <c r="E80" s="138">
        <f t="shared" si="25"/>
        <v>-86333</v>
      </c>
      <c r="F80" s="138">
        <f t="shared" si="25"/>
        <v>-81087</v>
      </c>
      <c r="G80" s="138">
        <f t="shared" si="25"/>
        <v>-5247</v>
      </c>
      <c r="H80" s="138" t="str">
        <f t="shared" si="25"/>
        <v>-</v>
      </c>
      <c r="I80" s="138" t="str">
        <f t="shared" si="25"/>
        <v>-</v>
      </c>
      <c r="J80" s="138" t="str">
        <f t="shared" si="25"/>
        <v>-</v>
      </c>
      <c r="K80" s="138">
        <f t="shared" si="25"/>
        <v>-86334</v>
      </c>
      <c r="L80" s="138">
        <f t="shared" si="25"/>
        <v>-905</v>
      </c>
      <c r="M80" s="138">
        <f t="shared" si="25"/>
        <v>-85428</v>
      </c>
      <c r="N80" s="138">
        <f t="shared" si="25"/>
        <v>413</v>
      </c>
      <c r="O80" s="138" t="str">
        <f t="shared" si="25"/>
        <v>-</v>
      </c>
      <c r="P80" s="138">
        <f t="shared" si="25"/>
        <v>-81088</v>
      </c>
      <c r="Q80" s="138">
        <f t="shared" si="25"/>
        <v>-398</v>
      </c>
      <c r="R80" s="138">
        <f t="shared" si="25"/>
        <v>-80689</v>
      </c>
      <c r="S80" s="138" t="str">
        <f t="shared" si="25"/>
        <v>-</v>
      </c>
      <c r="T80" s="138">
        <f t="shared" si="25"/>
        <v>256</v>
      </c>
      <c r="U80" s="138" t="str">
        <f t="shared" si="25"/>
        <v>-</v>
      </c>
      <c r="V80" s="138">
        <f t="shared" si="25"/>
        <v>-5247</v>
      </c>
      <c r="W80" s="138" t="str">
        <f t="shared" si="25"/>
        <v>-</v>
      </c>
      <c r="X80" s="138" t="str">
        <f t="shared" si="25"/>
        <v>-</v>
      </c>
      <c r="Y80" s="138" t="str">
        <f t="shared" si="25"/>
        <v>-</v>
      </c>
      <c r="Z80" s="138">
        <f t="shared" si="25"/>
        <v>-279</v>
      </c>
      <c r="AA80" s="138">
        <f t="shared" si="25"/>
        <v>-1675</v>
      </c>
      <c r="AB80" s="138">
        <f t="shared" si="25"/>
        <v>1396</v>
      </c>
      <c r="AC80" s="65">
        <f t="shared" si="4"/>
        <v>2013</v>
      </c>
    </row>
    <row r="81" spans="1:29" s="40" customFormat="1" ht="15" customHeight="1" x14ac:dyDescent="0.25">
      <c r="A81" s="65">
        <f t="shared" si="2"/>
        <v>2014</v>
      </c>
      <c r="B81" s="138">
        <f t="shared" ref="B81:AB81" si="26">IF(B45="-",B117,IF(B117="-",-B45,IF(AND(B45="-",B117="-"),"-",IF(B117=B45,"-",IF(OR(B45=".",B117="."),".",B117-B45)))))</f>
        <v>-92400</v>
      </c>
      <c r="C81" s="138">
        <f t="shared" si="26"/>
        <v>-91286</v>
      </c>
      <c r="D81" s="138">
        <f t="shared" si="26"/>
        <v>-1114</v>
      </c>
      <c r="E81" s="138">
        <f t="shared" si="26"/>
        <v>-92427</v>
      </c>
      <c r="F81" s="138">
        <f t="shared" si="26"/>
        <v>-90860</v>
      </c>
      <c r="G81" s="138">
        <f t="shared" si="26"/>
        <v>-1567</v>
      </c>
      <c r="H81" s="138" t="str">
        <f t="shared" si="26"/>
        <v>-</v>
      </c>
      <c r="I81" s="138" t="str">
        <f t="shared" si="26"/>
        <v>-</v>
      </c>
      <c r="J81" s="138" t="str">
        <f t="shared" si="26"/>
        <v>-</v>
      </c>
      <c r="K81" s="138">
        <f t="shared" si="26"/>
        <v>-92427</v>
      </c>
      <c r="L81" s="138">
        <f t="shared" si="26"/>
        <v>-803</v>
      </c>
      <c r="M81" s="138">
        <f t="shared" si="26"/>
        <v>-91624</v>
      </c>
      <c r="N81" s="138">
        <f t="shared" si="26"/>
        <v>447</v>
      </c>
      <c r="O81" s="138" t="str">
        <f t="shared" si="26"/>
        <v>-</v>
      </c>
      <c r="P81" s="138">
        <f t="shared" si="26"/>
        <v>-90859</v>
      </c>
      <c r="Q81" s="138">
        <f t="shared" si="26"/>
        <v>-556</v>
      </c>
      <c r="R81" s="138">
        <f t="shared" si="26"/>
        <v>-90303</v>
      </c>
      <c r="S81" s="138" t="str">
        <f t="shared" si="26"/>
        <v>-</v>
      </c>
      <c r="T81" s="138">
        <f t="shared" si="26"/>
        <v>281</v>
      </c>
      <c r="U81" s="138">
        <f t="shared" si="26"/>
        <v>53</v>
      </c>
      <c r="V81" s="138">
        <f t="shared" si="26"/>
        <v>-1567</v>
      </c>
      <c r="W81" s="138">
        <f t="shared" si="26"/>
        <v>2</v>
      </c>
      <c r="X81" s="138">
        <f t="shared" si="26"/>
        <v>-160</v>
      </c>
      <c r="Y81" s="138">
        <f t="shared" si="26"/>
        <v>162</v>
      </c>
      <c r="Z81" s="138">
        <f t="shared" si="26"/>
        <v>25</v>
      </c>
      <c r="AA81" s="138">
        <f t="shared" si="26"/>
        <v>-426</v>
      </c>
      <c r="AB81" s="138">
        <f t="shared" si="26"/>
        <v>451</v>
      </c>
      <c r="AC81" s="65">
        <f t="shared" si="4"/>
        <v>2014</v>
      </c>
    </row>
    <row r="82" spans="1:29" s="40" customFormat="1" ht="15" customHeight="1" x14ac:dyDescent="0.25">
      <c r="A82" s="65">
        <f t="shared" si="2"/>
        <v>2015</v>
      </c>
      <c r="B82" s="138">
        <f t="shared" ref="B82:AB82" si="27">IF(B46="-",B118,IF(B118="-",-B46,IF(AND(B46="-",B118="-"),"-",IF(B118=B46,"-",IF(OR(B46=".",B118="."),".",B118-B46)))))</f>
        <v>-106253</v>
      </c>
      <c r="C82" s="138">
        <f t="shared" si="27"/>
        <v>-102913</v>
      </c>
      <c r="D82" s="138">
        <f t="shared" si="27"/>
        <v>-3340</v>
      </c>
      <c r="E82" s="138">
        <f t="shared" si="27"/>
        <v>-106336</v>
      </c>
      <c r="F82" s="138">
        <f t="shared" si="27"/>
        <v>-102928</v>
      </c>
      <c r="G82" s="138">
        <f t="shared" si="27"/>
        <v>-3407</v>
      </c>
      <c r="H82" s="138" t="str">
        <f t="shared" si="27"/>
        <v>-</v>
      </c>
      <c r="I82" s="138" t="str">
        <f t="shared" si="27"/>
        <v>-</v>
      </c>
      <c r="J82" s="138" t="str">
        <f t="shared" si="27"/>
        <v>-</v>
      </c>
      <c r="K82" s="138">
        <f t="shared" si="27"/>
        <v>-106337</v>
      </c>
      <c r="L82" s="138">
        <f t="shared" si="27"/>
        <v>-802</v>
      </c>
      <c r="M82" s="138">
        <f t="shared" si="27"/>
        <v>-105533</v>
      </c>
      <c r="N82" s="138">
        <f t="shared" si="27"/>
        <v>504</v>
      </c>
      <c r="O82" s="138" t="str">
        <f t="shared" si="27"/>
        <v>-</v>
      </c>
      <c r="P82" s="138">
        <f t="shared" si="27"/>
        <v>-102928</v>
      </c>
      <c r="Q82" s="138">
        <f t="shared" si="27"/>
        <v>-449</v>
      </c>
      <c r="R82" s="138">
        <f t="shared" si="27"/>
        <v>-102480</v>
      </c>
      <c r="S82" s="138" t="str">
        <f t="shared" si="27"/>
        <v>-</v>
      </c>
      <c r="T82" s="138">
        <f t="shared" si="27"/>
        <v>314</v>
      </c>
      <c r="U82" s="138">
        <f t="shared" si="27"/>
        <v>201</v>
      </c>
      <c r="V82" s="138">
        <f t="shared" si="27"/>
        <v>-3408</v>
      </c>
      <c r="W82" s="138">
        <f t="shared" si="27"/>
        <v>2</v>
      </c>
      <c r="X82" s="138">
        <f t="shared" si="27"/>
        <v>-161</v>
      </c>
      <c r="Y82" s="138">
        <f t="shared" si="27"/>
        <v>163</v>
      </c>
      <c r="Z82" s="138">
        <f t="shared" si="27"/>
        <v>82</v>
      </c>
      <c r="AA82" s="138">
        <f t="shared" si="27"/>
        <v>15</v>
      </c>
      <c r="AB82" s="138">
        <f t="shared" si="27"/>
        <v>67</v>
      </c>
      <c r="AC82" s="65">
        <f t="shared" si="4"/>
        <v>2015</v>
      </c>
    </row>
    <row r="83" spans="1:29" s="40" customFormat="1" ht="15" customHeight="1" x14ac:dyDescent="0.25">
      <c r="A83" s="65">
        <f t="shared" si="2"/>
        <v>2016</v>
      </c>
      <c r="B83" s="138">
        <f t="shared" ref="B83:AB83" si="28">IF(B47="-",B119,IF(B119="-",-B47,IF(AND(B47="-",B119="-"),"-",IF(B119=B47,"-",IF(OR(B47=".",B119="."),".",B119-B47)))))</f>
        <v>-115471</v>
      </c>
      <c r="C83" s="138">
        <f t="shared" si="28"/>
        <v>-113460</v>
      </c>
      <c r="D83" s="138">
        <f t="shared" si="28"/>
        <v>-2012</v>
      </c>
      <c r="E83" s="138">
        <f t="shared" si="28"/>
        <v>-116339</v>
      </c>
      <c r="F83" s="138">
        <f t="shared" si="28"/>
        <v>-114430</v>
      </c>
      <c r="G83" s="138">
        <f t="shared" si="28"/>
        <v>-1909</v>
      </c>
      <c r="H83" s="138" t="str">
        <f t="shared" si="28"/>
        <v>-</v>
      </c>
      <c r="I83" s="138" t="str">
        <f t="shared" si="28"/>
        <v>-</v>
      </c>
      <c r="J83" s="138" t="str">
        <f t="shared" si="28"/>
        <v>-</v>
      </c>
      <c r="K83" s="138">
        <f t="shared" si="28"/>
        <v>-116339</v>
      </c>
      <c r="L83" s="138">
        <f t="shared" si="28"/>
        <v>-800</v>
      </c>
      <c r="M83" s="138">
        <f t="shared" si="28"/>
        <v>-115539</v>
      </c>
      <c r="N83" s="138">
        <f t="shared" si="28"/>
        <v>481</v>
      </c>
      <c r="O83" s="138" t="str">
        <f t="shared" si="28"/>
        <v>-</v>
      </c>
      <c r="P83" s="138">
        <f t="shared" si="28"/>
        <v>-114429</v>
      </c>
      <c r="Q83" s="138">
        <f t="shared" si="28"/>
        <v>-346</v>
      </c>
      <c r="R83" s="138">
        <f t="shared" si="28"/>
        <v>-114084</v>
      </c>
      <c r="S83" s="138" t="str">
        <f t="shared" si="28"/>
        <v>-</v>
      </c>
      <c r="T83" s="138">
        <f t="shared" si="28"/>
        <v>319</v>
      </c>
      <c r="U83" s="138">
        <f t="shared" si="28"/>
        <v>222</v>
      </c>
      <c r="V83" s="138">
        <f t="shared" si="28"/>
        <v>-1909</v>
      </c>
      <c r="W83" s="138">
        <f t="shared" si="28"/>
        <v>-2</v>
      </c>
      <c r="X83" s="138">
        <f t="shared" si="28"/>
        <v>-132</v>
      </c>
      <c r="Y83" s="138">
        <f t="shared" si="28"/>
        <v>132</v>
      </c>
      <c r="Z83" s="138">
        <f t="shared" si="28"/>
        <v>869</v>
      </c>
      <c r="AA83" s="138">
        <f t="shared" si="28"/>
        <v>970</v>
      </c>
      <c r="AB83" s="138">
        <f t="shared" si="28"/>
        <v>-101</v>
      </c>
      <c r="AC83" s="65">
        <f t="shared" si="4"/>
        <v>2016</v>
      </c>
    </row>
    <row r="84" spans="1:29" s="40" customFormat="1" ht="15" customHeight="1" x14ac:dyDescent="0.25">
      <c r="A84" s="65">
        <f t="shared" si="2"/>
        <v>2017</v>
      </c>
      <c r="B84" s="138">
        <f t="shared" ref="B84:AB84" si="29">IF(B48="-",B120,IF(B120="-",-B48,IF(AND(B48="-",B120="-"),"-",IF(B120=B48,"-",IF(OR(B48=".",B120="."),".",B120-B48)))))</f>
        <v>-132609</v>
      </c>
      <c r="C84" s="138">
        <f t="shared" si="29"/>
        <v>-134573</v>
      </c>
      <c r="D84" s="138">
        <f t="shared" si="29"/>
        <v>1964</v>
      </c>
      <c r="E84" s="138">
        <f t="shared" si="29"/>
        <v>-132605</v>
      </c>
      <c r="F84" s="138">
        <f t="shared" si="29"/>
        <v>-133462</v>
      </c>
      <c r="G84" s="138">
        <f t="shared" si="29"/>
        <v>857</v>
      </c>
      <c r="H84" s="138" t="str">
        <f t="shared" si="29"/>
        <v>-</v>
      </c>
      <c r="I84" s="138" t="str">
        <f t="shared" si="29"/>
        <v>-</v>
      </c>
      <c r="J84" s="138" t="str">
        <f t="shared" si="29"/>
        <v>-</v>
      </c>
      <c r="K84" s="138">
        <f t="shared" si="29"/>
        <v>-132604</v>
      </c>
      <c r="L84" s="138">
        <f t="shared" si="29"/>
        <v>-899</v>
      </c>
      <c r="M84" s="138">
        <f t="shared" si="29"/>
        <v>-131705</v>
      </c>
      <c r="N84" s="138">
        <f t="shared" si="29"/>
        <v>472</v>
      </c>
      <c r="O84" s="138" t="str">
        <f t="shared" si="29"/>
        <v>-</v>
      </c>
      <c r="P84" s="138">
        <f t="shared" si="29"/>
        <v>-133461</v>
      </c>
      <c r="Q84" s="138">
        <f t="shared" si="29"/>
        <v>-647</v>
      </c>
      <c r="R84" s="138">
        <f t="shared" si="29"/>
        <v>-132815</v>
      </c>
      <c r="S84" s="138" t="str">
        <f t="shared" si="29"/>
        <v>-</v>
      </c>
      <c r="T84" s="138">
        <f t="shared" si="29"/>
        <v>326</v>
      </c>
      <c r="U84" s="138" t="str">
        <f t="shared" si="29"/>
        <v>-</v>
      </c>
      <c r="V84" s="138">
        <f t="shared" si="29"/>
        <v>856</v>
      </c>
      <c r="W84" s="138">
        <f t="shared" si="29"/>
        <v>29</v>
      </c>
      <c r="X84" s="138">
        <f t="shared" si="29"/>
        <v>-227</v>
      </c>
      <c r="Y84" s="138">
        <f t="shared" si="29"/>
        <v>257</v>
      </c>
      <c r="Z84" s="138">
        <f t="shared" si="29"/>
        <v>-34</v>
      </c>
      <c r="AA84" s="138">
        <f t="shared" si="29"/>
        <v>-1112</v>
      </c>
      <c r="AB84" s="138">
        <f t="shared" si="29"/>
        <v>1077</v>
      </c>
      <c r="AC84" s="65">
        <f t="shared" si="4"/>
        <v>2017</v>
      </c>
    </row>
    <row r="85" spans="1:29" s="40" customFormat="1" ht="15" customHeight="1" x14ac:dyDescent="0.25">
      <c r="A85" s="65">
        <f t="shared" si="2"/>
        <v>2018</v>
      </c>
      <c r="B85" s="138">
        <f t="shared" ref="B85:AB85" si="30">IF(B49="-",B121,IF(B121="-",-B49,IF(AND(B49="-",B121="-"),"-",IF(B121=B49,"-",IF(OR(B49=".",B121="."),".",B121-B49)))))</f>
        <v>-131946</v>
      </c>
      <c r="C85" s="138">
        <f t="shared" si="30"/>
        <v>-128702</v>
      </c>
      <c r="D85" s="138">
        <f t="shared" si="30"/>
        <v>-3244</v>
      </c>
      <c r="E85" s="138">
        <f t="shared" si="30"/>
        <v>-131317</v>
      </c>
      <c r="F85" s="138">
        <f t="shared" si="30"/>
        <v>-126575</v>
      </c>
      <c r="G85" s="138">
        <f t="shared" si="30"/>
        <v>-4742</v>
      </c>
      <c r="H85" s="138" t="str">
        <f t="shared" si="30"/>
        <v>-</v>
      </c>
      <c r="I85" s="138" t="str">
        <f t="shared" si="30"/>
        <v>-</v>
      </c>
      <c r="J85" s="138" t="str">
        <f t="shared" si="30"/>
        <v>-</v>
      </c>
      <c r="K85" s="138">
        <f t="shared" si="30"/>
        <v>-131317</v>
      </c>
      <c r="L85" s="138">
        <f t="shared" si="30"/>
        <v>-1009</v>
      </c>
      <c r="M85" s="138">
        <f t="shared" si="30"/>
        <v>-130307</v>
      </c>
      <c r="N85" s="138">
        <f t="shared" si="30"/>
        <v>2745</v>
      </c>
      <c r="O85" s="138">
        <f t="shared" si="30"/>
        <v>11</v>
      </c>
      <c r="P85" s="138">
        <f t="shared" si="30"/>
        <v>-126576</v>
      </c>
      <c r="Q85" s="138">
        <f t="shared" si="30"/>
        <v>-931</v>
      </c>
      <c r="R85" s="138">
        <f t="shared" si="30"/>
        <v>-125645</v>
      </c>
      <c r="S85" s="138">
        <f t="shared" si="30"/>
        <v>-202</v>
      </c>
      <c r="T85" s="138">
        <f t="shared" si="30"/>
        <v>1805</v>
      </c>
      <c r="U85" s="138">
        <f t="shared" si="30"/>
        <v>-34</v>
      </c>
      <c r="V85" s="138">
        <f t="shared" si="30"/>
        <v>-4741</v>
      </c>
      <c r="W85" s="138">
        <f t="shared" si="30"/>
        <v>28</v>
      </c>
      <c r="X85" s="138">
        <f t="shared" si="30"/>
        <v>-146</v>
      </c>
      <c r="Y85" s="138">
        <f t="shared" si="30"/>
        <v>175</v>
      </c>
      <c r="Z85" s="138">
        <f t="shared" si="30"/>
        <v>-657</v>
      </c>
      <c r="AA85" s="138">
        <f t="shared" si="30"/>
        <v>-2127</v>
      </c>
      <c r="AB85" s="138">
        <f t="shared" si="30"/>
        <v>1468</v>
      </c>
      <c r="AC85" s="65">
        <f t="shared" si="4"/>
        <v>2018</v>
      </c>
    </row>
    <row r="86" spans="1:29" s="40" customFormat="1" ht="15" customHeight="1" x14ac:dyDescent="0.25">
      <c r="A86" s="65">
        <f t="shared" si="2"/>
        <v>2019</v>
      </c>
      <c r="B86" s="138">
        <f t="shared" ref="B86:AB86" si="31">IF(B50="-",B122,IF(B122="-",-B50,IF(AND(B50="-",B122="-"),"-",IF(B122=B50,"-",IF(OR(B50=".",B122="."),".",B122-B50)))))</f>
        <v>-135780</v>
      </c>
      <c r="C86" s="138">
        <f t="shared" si="31"/>
        <v>-129433</v>
      </c>
      <c r="D86" s="138">
        <f t="shared" si="31"/>
        <v>-6347</v>
      </c>
      <c r="E86" s="138">
        <f t="shared" si="31"/>
        <v>-134340</v>
      </c>
      <c r="F86" s="138">
        <f t="shared" si="31"/>
        <v>-126742</v>
      </c>
      <c r="G86" s="138">
        <f t="shared" si="31"/>
        <v>-7598</v>
      </c>
      <c r="H86" s="138" t="str">
        <f t="shared" si="31"/>
        <v>-</v>
      </c>
      <c r="I86" s="138" t="str">
        <f t="shared" si="31"/>
        <v>-</v>
      </c>
      <c r="J86" s="138" t="str">
        <f t="shared" si="31"/>
        <v>-</v>
      </c>
      <c r="K86" s="138">
        <f t="shared" si="31"/>
        <v>-134340</v>
      </c>
      <c r="L86" s="138">
        <f t="shared" si="31"/>
        <v>-1288</v>
      </c>
      <c r="M86" s="138">
        <f t="shared" si="31"/>
        <v>-133052</v>
      </c>
      <c r="N86" s="138">
        <f t="shared" si="31"/>
        <v>2955</v>
      </c>
      <c r="O86" s="138">
        <f t="shared" si="31"/>
        <v>12</v>
      </c>
      <c r="P86" s="138">
        <f t="shared" si="31"/>
        <v>-126742</v>
      </c>
      <c r="Q86" s="138">
        <f t="shared" si="31"/>
        <v>-814</v>
      </c>
      <c r="R86" s="138">
        <f t="shared" si="31"/>
        <v>-125926</v>
      </c>
      <c r="S86" s="138">
        <f t="shared" si="31"/>
        <v>-246</v>
      </c>
      <c r="T86" s="138">
        <f t="shared" si="31"/>
        <v>3723</v>
      </c>
      <c r="U86" s="138">
        <f t="shared" si="31"/>
        <v>32</v>
      </c>
      <c r="V86" s="138">
        <f t="shared" si="31"/>
        <v>-7599</v>
      </c>
      <c r="W86" s="138">
        <f t="shared" si="31"/>
        <v>-3</v>
      </c>
      <c r="X86" s="138">
        <f t="shared" si="31"/>
        <v>-116</v>
      </c>
      <c r="Y86" s="138">
        <f t="shared" si="31"/>
        <v>113</v>
      </c>
      <c r="Z86" s="138">
        <f t="shared" si="31"/>
        <v>-1437</v>
      </c>
      <c r="AA86" s="138">
        <f t="shared" si="31"/>
        <v>-2691</v>
      </c>
      <c r="AB86" s="138">
        <f t="shared" si="31"/>
        <v>1254</v>
      </c>
      <c r="AC86" s="65">
        <f t="shared" si="4"/>
        <v>2019</v>
      </c>
    </row>
    <row r="87" spans="1:29" s="40" customFormat="1" ht="15" customHeight="1" x14ac:dyDescent="0.25">
      <c r="A87" s="65">
        <f t="shared" si="2"/>
        <v>2020</v>
      </c>
      <c r="B87" s="138">
        <f t="shared" ref="B87:AB87" si="32">IF(B51="-",B123,IF(B123="-",-B51,IF(AND(B51="-",B123="-"),"-",IF(B123=B51,"-",IF(OR(B51=".",B123="."),".",B123-B51)))))</f>
        <v>-127085</v>
      </c>
      <c r="C87" s="138">
        <f t="shared" si="32"/>
        <v>-122101</v>
      </c>
      <c r="D87" s="138">
        <f t="shared" si="32"/>
        <v>-4983</v>
      </c>
      <c r="E87" s="138">
        <f t="shared" si="32"/>
        <v>-126978</v>
      </c>
      <c r="F87" s="138">
        <f t="shared" si="32"/>
        <v>-121898</v>
      </c>
      <c r="G87" s="138">
        <f t="shared" si="32"/>
        <v>-5080</v>
      </c>
      <c r="H87" s="138" t="str">
        <f t="shared" si="32"/>
        <v>-</v>
      </c>
      <c r="I87" s="138" t="str">
        <f t="shared" si="32"/>
        <v>-</v>
      </c>
      <c r="J87" s="138" t="str">
        <f t="shared" si="32"/>
        <v>-</v>
      </c>
      <c r="K87" s="138">
        <f t="shared" si="32"/>
        <v>-126978</v>
      </c>
      <c r="L87" s="138">
        <f t="shared" si="32"/>
        <v>-938</v>
      </c>
      <c r="M87" s="138">
        <f t="shared" si="32"/>
        <v>-126040</v>
      </c>
      <c r="N87" s="138">
        <f t="shared" si="32"/>
        <v>469</v>
      </c>
      <c r="O87" s="138" t="str">
        <f t="shared" si="32"/>
        <v>-</v>
      </c>
      <c r="P87" s="138">
        <f t="shared" si="32"/>
        <v>-121898</v>
      </c>
      <c r="Q87" s="138">
        <f t="shared" si="32"/>
        <v>-858</v>
      </c>
      <c r="R87" s="138">
        <f t="shared" si="32"/>
        <v>-121039</v>
      </c>
      <c r="S87" s="138" t="str">
        <f t="shared" si="32"/>
        <v>-</v>
      </c>
      <c r="T87" s="138">
        <f t="shared" si="32"/>
        <v>142</v>
      </c>
      <c r="U87" s="138" t="str">
        <f t="shared" si="32"/>
        <v>-</v>
      </c>
      <c r="V87" s="138">
        <f t="shared" si="32"/>
        <v>-5080</v>
      </c>
      <c r="W87" s="138" t="str">
        <f t="shared" si="32"/>
        <v>-</v>
      </c>
      <c r="X87" s="138" t="str">
        <f t="shared" si="32"/>
        <v>-</v>
      </c>
      <c r="Y87" s="138" t="str">
        <f t="shared" si="32"/>
        <v>-</v>
      </c>
      <c r="Z87" s="138">
        <f t="shared" si="32"/>
        <v>-107</v>
      </c>
      <c r="AA87" s="138">
        <f t="shared" si="32"/>
        <v>-203</v>
      </c>
      <c r="AB87" s="138">
        <f t="shared" si="32"/>
        <v>97</v>
      </c>
      <c r="AC87" s="65">
        <f t="shared" si="4"/>
        <v>2020</v>
      </c>
    </row>
    <row r="88" spans="1:29" s="40" customFormat="1" ht="15" customHeight="1" x14ac:dyDescent="0.25">
      <c r="A88" s="65">
        <f t="shared" si="2"/>
        <v>2021</v>
      </c>
      <c r="B88" s="138">
        <f t="shared" ref="B88:AB88" si="33">IF(B52="-",B124,IF(B124="-",-B52,IF(AND(B52="-",B124="-"),"-",IF(B124=B52,"-",IF(OR(B52=".",B124="."),".",B124-B52)))))</f>
        <v>-149593</v>
      </c>
      <c r="C88" s="138">
        <f t="shared" si="33"/>
        <v>-141138</v>
      </c>
      <c r="D88" s="138">
        <f t="shared" si="33"/>
        <v>-8455</v>
      </c>
      <c r="E88" s="138">
        <f t="shared" si="33"/>
        <v>-149532</v>
      </c>
      <c r="F88" s="138">
        <f t="shared" si="33"/>
        <v>-141021</v>
      </c>
      <c r="G88" s="138">
        <f t="shared" si="33"/>
        <v>-8512</v>
      </c>
      <c r="H88" s="138" t="str">
        <f t="shared" si="33"/>
        <v>-</v>
      </c>
      <c r="I88" s="138" t="str">
        <f t="shared" si="33"/>
        <v>-</v>
      </c>
      <c r="J88" s="138" t="str">
        <f t="shared" si="33"/>
        <v>-</v>
      </c>
      <c r="K88" s="138">
        <f t="shared" si="33"/>
        <v>-149532</v>
      </c>
      <c r="L88" s="138">
        <f t="shared" si="33"/>
        <v>-1050</v>
      </c>
      <c r="M88" s="138">
        <f t="shared" si="33"/>
        <v>-148482</v>
      </c>
      <c r="N88" s="138">
        <f t="shared" si="33"/>
        <v>506</v>
      </c>
      <c r="O88" s="138" t="str">
        <f t="shared" si="33"/>
        <v>-</v>
      </c>
      <c r="P88" s="138">
        <f t="shared" si="33"/>
        <v>-141021</v>
      </c>
      <c r="Q88" s="138">
        <f t="shared" si="33"/>
        <v>239</v>
      </c>
      <c r="R88" s="138">
        <f t="shared" si="33"/>
        <v>-141259</v>
      </c>
      <c r="S88" s="138" t="str">
        <f t="shared" si="33"/>
        <v>-</v>
      </c>
      <c r="T88" s="138">
        <f t="shared" si="33"/>
        <v>136</v>
      </c>
      <c r="U88" s="138" t="str">
        <f t="shared" si="33"/>
        <v>-</v>
      </c>
      <c r="V88" s="138">
        <f t="shared" si="33"/>
        <v>-8511</v>
      </c>
      <c r="W88" s="138" t="str">
        <f t="shared" si="33"/>
        <v>-</v>
      </c>
      <c r="X88" s="138" t="str">
        <f t="shared" si="33"/>
        <v>-</v>
      </c>
      <c r="Y88" s="138" t="str">
        <f t="shared" si="33"/>
        <v>-</v>
      </c>
      <c r="Z88" s="138">
        <f t="shared" si="33"/>
        <v>-60</v>
      </c>
      <c r="AA88" s="138">
        <f t="shared" si="33"/>
        <v>-117</v>
      </c>
      <c r="AB88" s="138">
        <f t="shared" si="33"/>
        <v>57</v>
      </c>
      <c r="AC88" s="65">
        <f t="shared" si="4"/>
        <v>2021</v>
      </c>
    </row>
    <row r="89" spans="1:29" s="40" customFormat="1" ht="15" customHeight="1" x14ac:dyDescent="0.25">
      <c r="A89" s="65">
        <f t="shared" si="2"/>
        <v>2022</v>
      </c>
      <c r="B89" s="138">
        <f t="shared" ref="B89:AB89" si="34">IF(B53="-",B125,IF(B125="-",-B53,IF(AND(B53="-",B125="-"),"-",IF(B125=B53,"-",IF(OR(B53=".",B125="."),".",B125-B53)))))</f>
        <v>-181145</v>
      </c>
      <c r="C89" s="138">
        <f t="shared" si="34"/>
        <v>-190014</v>
      </c>
      <c r="D89" s="138">
        <f t="shared" si="34"/>
        <v>8869</v>
      </c>
      <c r="E89" s="138">
        <f t="shared" si="34"/>
        <v>-181051</v>
      </c>
      <c r="F89" s="138">
        <f t="shared" si="34"/>
        <v>-189940</v>
      </c>
      <c r="G89" s="138">
        <f t="shared" si="34"/>
        <v>8888</v>
      </c>
      <c r="H89" s="138" t="str">
        <f t="shared" si="34"/>
        <v>-</v>
      </c>
      <c r="I89" s="138" t="str">
        <f t="shared" si="34"/>
        <v>-</v>
      </c>
      <c r="J89" s="138" t="str">
        <f t="shared" si="34"/>
        <v>-</v>
      </c>
      <c r="K89" s="138">
        <f t="shared" si="34"/>
        <v>-181052</v>
      </c>
      <c r="L89" s="138">
        <f t="shared" si="34"/>
        <v>-1148</v>
      </c>
      <c r="M89" s="138">
        <f t="shared" si="34"/>
        <v>-179903</v>
      </c>
      <c r="N89" s="138">
        <f t="shared" si="34"/>
        <v>1218</v>
      </c>
      <c r="O89" s="138" t="str">
        <f t="shared" si="34"/>
        <v>-</v>
      </c>
      <c r="P89" s="138">
        <f t="shared" si="34"/>
        <v>-189940</v>
      </c>
      <c r="Q89" s="138">
        <f t="shared" si="34"/>
        <v>-437</v>
      </c>
      <c r="R89" s="138">
        <f t="shared" si="34"/>
        <v>-189503</v>
      </c>
      <c r="S89" s="138" t="str">
        <f t="shared" si="34"/>
        <v>-</v>
      </c>
      <c r="T89" s="138">
        <f t="shared" si="34"/>
        <v>436</v>
      </c>
      <c r="U89" s="138" t="str">
        <f t="shared" si="34"/>
        <v>-</v>
      </c>
      <c r="V89" s="138">
        <f t="shared" si="34"/>
        <v>8888</v>
      </c>
      <c r="W89" s="138" t="str">
        <f t="shared" si="34"/>
        <v>-</v>
      </c>
      <c r="X89" s="138" t="str">
        <f t="shared" si="34"/>
        <v>-</v>
      </c>
      <c r="Y89" s="138" t="str">
        <f t="shared" si="34"/>
        <v>-</v>
      </c>
      <c r="Z89" s="138">
        <f t="shared" si="34"/>
        <v>-94</v>
      </c>
      <c r="AA89" s="138">
        <f t="shared" si="34"/>
        <v>-75</v>
      </c>
      <c r="AB89" s="138">
        <f t="shared" si="34"/>
        <v>-19</v>
      </c>
      <c r="AC89" s="65">
        <f t="shared" si="4"/>
        <v>2022</v>
      </c>
    </row>
    <row r="90" spans="1:29" s="40" customFormat="1" ht="15" customHeight="1" x14ac:dyDescent="0.25">
      <c r="A90" s="65">
        <f t="shared" si="2"/>
        <v>2023</v>
      </c>
      <c r="B90" s="138">
        <f t="shared" ref="B90:AB90" si="35">IF(B54="-",B126,IF(B126="-",-B54,IF(AND(B54="-",B126="-"),"-",IF(B126=B54,"-",IF(OR(B54=".",B126="."),".",B126-B54)))))</f>
        <v>-163587</v>
      </c>
      <c r="C90" s="138">
        <f t="shared" si="35"/>
        <v>-153257</v>
      </c>
      <c r="D90" s="138">
        <f t="shared" si="35"/>
        <v>-10329</v>
      </c>
      <c r="E90" s="138">
        <f t="shared" si="35"/>
        <v>-172943</v>
      </c>
      <c r="F90" s="138">
        <f t="shared" si="35"/>
        <v>-153195</v>
      </c>
      <c r="G90" s="138">
        <f t="shared" si="35"/>
        <v>-19748</v>
      </c>
      <c r="H90" s="138" t="str">
        <f t="shared" si="35"/>
        <v>-</v>
      </c>
      <c r="I90" s="138" t="str">
        <f t="shared" si="35"/>
        <v>-</v>
      </c>
      <c r="J90" s="138" t="str">
        <f t="shared" si="35"/>
        <v>-</v>
      </c>
      <c r="K90" s="138">
        <f t="shared" si="35"/>
        <v>-172943</v>
      </c>
      <c r="L90" s="138">
        <f t="shared" si="35"/>
        <v>-1112</v>
      </c>
      <c r="M90" s="138">
        <f t="shared" si="35"/>
        <v>-171832</v>
      </c>
      <c r="N90" s="138">
        <f t="shared" si="35"/>
        <v>-37</v>
      </c>
      <c r="O90" s="138">
        <f t="shared" si="35"/>
        <v>-157</v>
      </c>
      <c r="P90" s="138">
        <f t="shared" si="35"/>
        <v>-153195</v>
      </c>
      <c r="Q90" s="138">
        <f t="shared" si="35"/>
        <v>-236</v>
      </c>
      <c r="R90" s="138">
        <f t="shared" si="35"/>
        <v>-152960</v>
      </c>
      <c r="S90" s="138">
        <f t="shared" si="35"/>
        <v>-47</v>
      </c>
      <c r="T90" s="138">
        <f t="shared" si="35"/>
        <v>-55</v>
      </c>
      <c r="U90" s="138" t="str">
        <f t="shared" si="35"/>
        <v>-</v>
      </c>
      <c r="V90" s="138">
        <f t="shared" si="35"/>
        <v>-19748</v>
      </c>
      <c r="W90" s="138">
        <f t="shared" si="35"/>
        <v>9301</v>
      </c>
      <c r="X90" s="138">
        <f t="shared" si="35"/>
        <v>9301</v>
      </c>
      <c r="Y90" s="138" t="str">
        <f t="shared" si="35"/>
        <v>-</v>
      </c>
      <c r="Z90" s="138">
        <f t="shared" si="35"/>
        <v>55</v>
      </c>
      <c r="AA90" s="138">
        <f t="shared" si="35"/>
        <v>-61</v>
      </c>
      <c r="AB90" s="138">
        <f t="shared" si="35"/>
        <v>117</v>
      </c>
      <c r="AC90" s="65">
        <f t="shared" si="4"/>
        <v>2023</v>
      </c>
    </row>
    <row r="91" spans="1:29" s="59" customFormat="1" ht="15" customHeight="1" x14ac:dyDescent="0.2">
      <c r="A91" s="65"/>
      <c r="B91" s="57"/>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4"/>
      <c r="AC91" s="65"/>
    </row>
    <row r="92" spans="1:29" s="37" customFormat="1" ht="15" customHeight="1" x14ac:dyDescent="0.25">
      <c r="A92" s="67"/>
      <c r="B92" s="152" t="s">
        <v>435</v>
      </c>
      <c r="C92" s="153"/>
      <c r="D92" s="153"/>
      <c r="E92" s="153"/>
      <c r="F92" s="153"/>
      <c r="G92" s="153"/>
      <c r="H92" s="153"/>
      <c r="I92" s="153"/>
      <c r="J92" s="153"/>
      <c r="K92" s="153"/>
      <c r="L92" s="153"/>
      <c r="M92" s="153"/>
      <c r="N92" s="153"/>
      <c r="O92" s="153"/>
      <c r="P92" s="153"/>
      <c r="Q92" s="153"/>
      <c r="R92" s="153"/>
      <c r="S92" s="153"/>
      <c r="T92" s="153"/>
      <c r="U92" s="153"/>
      <c r="V92" s="153"/>
      <c r="W92" s="153"/>
      <c r="X92" s="153"/>
      <c r="Y92" s="153"/>
      <c r="Z92" s="153"/>
      <c r="AA92" s="153"/>
      <c r="AB92" s="154"/>
      <c r="AC92" s="65"/>
    </row>
    <row r="93" spans="1:29" s="27" customFormat="1" ht="15" customHeight="1" x14ac:dyDescent="0.2">
      <c r="A93" s="69"/>
      <c r="B93" s="28" t="s">
        <v>67</v>
      </c>
      <c r="C93" s="29" t="s">
        <v>68</v>
      </c>
      <c r="D93" s="29" t="s">
        <v>69</v>
      </c>
      <c r="E93" s="29" t="s">
        <v>92</v>
      </c>
      <c r="F93" s="29" t="s">
        <v>93</v>
      </c>
      <c r="G93" s="29" t="s">
        <v>94</v>
      </c>
      <c r="H93" s="29" t="s">
        <v>346</v>
      </c>
      <c r="I93" s="29" t="s">
        <v>347</v>
      </c>
      <c r="J93" s="29" t="s">
        <v>348</v>
      </c>
      <c r="K93" s="29" t="s">
        <v>349</v>
      </c>
      <c r="L93" s="29" t="s">
        <v>350</v>
      </c>
      <c r="M93" s="29" t="s">
        <v>351</v>
      </c>
      <c r="N93" s="29" t="s">
        <v>95</v>
      </c>
      <c r="O93" s="29" t="s">
        <v>96</v>
      </c>
      <c r="P93" s="29" t="s">
        <v>352</v>
      </c>
      <c r="Q93" s="29" t="s">
        <v>353</v>
      </c>
      <c r="R93" s="29" t="s">
        <v>354</v>
      </c>
      <c r="S93" s="29" t="s">
        <v>97</v>
      </c>
      <c r="T93" s="29" t="s">
        <v>98</v>
      </c>
      <c r="U93" s="29" t="s">
        <v>355</v>
      </c>
      <c r="V93" s="29" t="s">
        <v>356</v>
      </c>
      <c r="W93" s="29" t="s">
        <v>99</v>
      </c>
      <c r="X93" s="29" t="s">
        <v>100</v>
      </c>
      <c r="Y93" s="29" t="s">
        <v>101</v>
      </c>
      <c r="Z93" s="29" t="s">
        <v>102</v>
      </c>
      <c r="AA93" s="29" t="s">
        <v>103</v>
      </c>
      <c r="AB93" s="30" t="s">
        <v>104</v>
      </c>
      <c r="AC93" s="69" t="s">
        <v>64</v>
      </c>
    </row>
    <row r="94" spans="1:29" s="58" customFormat="1" ht="15" customHeight="1" x14ac:dyDescent="0.25">
      <c r="A94" s="67">
        <v>1991</v>
      </c>
      <c r="B94" s="139">
        <v>324351</v>
      </c>
      <c r="C94" s="139">
        <v>306304</v>
      </c>
      <c r="D94" s="140">
        <v>18047</v>
      </c>
      <c r="E94" s="145">
        <v>322771</v>
      </c>
      <c r="F94" s="145">
        <v>306304</v>
      </c>
      <c r="G94" s="140">
        <v>16467</v>
      </c>
      <c r="H94" s="141">
        <v>340425</v>
      </c>
      <c r="I94" s="141">
        <v>329228</v>
      </c>
      <c r="J94" s="144">
        <v>11197</v>
      </c>
      <c r="K94" s="141">
        <v>-17654</v>
      </c>
      <c r="L94" s="141">
        <v>7327</v>
      </c>
      <c r="M94" s="141">
        <v>-24981</v>
      </c>
      <c r="N94" s="141" t="s">
        <v>9</v>
      </c>
      <c r="O94" s="141">
        <v>-17798</v>
      </c>
      <c r="P94" s="141">
        <v>-22924</v>
      </c>
      <c r="Q94" s="141">
        <v>10208</v>
      </c>
      <c r="R94" s="141">
        <v>-33133</v>
      </c>
      <c r="S94" s="140">
        <v>-21028</v>
      </c>
      <c r="T94" s="139" t="s">
        <v>9</v>
      </c>
      <c r="U94" s="139">
        <v>-6895</v>
      </c>
      <c r="V94" s="146">
        <v>5270</v>
      </c>
      <c r="W94" s="141">
        <v>1580</v>
      </c>
      <c r="X94" s="141">
        <v>-36166</v>
      </c>
      <c r="Y94" s="139">
        <v>37745</v>
      </c>
      <c r="Z94" s="141" t="s">
        <v>9</v>
      </c>
      <c r="AA94" s="139" t="s">
        <v>9</v>
      </c>
      <c r="AB94" s="141" t="s">
        <v>9</v>
      </c>
      <c r="AC94" s="67">
        <f>A94</f>
        <v>1991</v>
      </c>
    </row>
    <row r="95" spans="1:29" s="58" customFormat="1" ht="15" customHeight="1" x14ac:dyDescent="0.25">
      <c r="A95" s="67">
        <v>1992</v>
      </c>
      <c r="B95" s="139">
        <v>326073</v>
      </c>
      <c r="C95" s="139">
        <v>301840</v>
      </c>
      <c r="D95" s="140">
        <v>24233</v>
      </c>
      <c r="E95" s="145">
        <v>325337</v>
      </c>
      <c r="F95" s="145">
        <v>301840</v>
      </c>
      <c r="G95" s="140">
        <v>23497</v>
      </c>
      <c r="H95" s="141">
        <v>343180</v>
      </c>
      <c r="I95" s="141">
        <v>325972</v>
      </c>
      <c r="J95" s="144">
        <v>17208</v>
      </c>
      <c r="K95" s="141">
        <v>-17843</v>
      </c>
      <c r="L95" s="141">
        <v>7460</v>
      </c>
      <c r="M95" s="141">
        <v>-25303</v>
      </c>
      <c r="N95" s="141" t="s">
        <v>9</v>
      </c>
      <c r="O95" s="141">
        <v>-16985</v>
      </c>
      <c r="P95" s="141">
        <v>-24132</v>
      </c>
      <c r="Q95" s="141">
        <v>8793</v>
      </c>
      <c r="R95" s="141">
        <v>-32925</v>
      </c>
      <c r="S95" s="140">
        <v>-20579</v>
      </c>
      <c r="T95" s="139" t="s">
        <v>9</v>
      </c>
      <c r="U95" s="139">
        <v>-6269</v>
      </c>
      <c r="V95" s="146">
        <v>6289</v>
      </c>
      <c r="W95" s="141">
        <v>736</v>
      </c>
      <c r="X95" s="141">
        <v>-38181</v>
      </c>
      <c r="Y95" s="139">
        <v>38917</v>
      </c>
      <c r="Z95" s="141" t="s">
        <v>9</v>
      </c>
      <c r="AA95" s="139" t="s">
        <v>9</v>
      </c>
      <c r="AB95" s="141" t="s">
        <v>9</v>
      </c>
      <c r="AC95" s="67">
        <f t="shared" ref="AC95:AC126" si="36">A95</f>
        <v>1992</v>
      </c>
    </row>
    <row r="96" spans="1:29" s="58" customFormat="1" ht="15" customHeight="1" x14ac:dyDescent="0.25">
      <c r="A96" s="67">
        <v>1993</v>
      </c>
      <c r="B96" s="139">
        <v>298758</v>
      </c>
      <c r="C96" s="139">
        <v>263220</v>
      </c>
      <c r="D96" s="140">
        <v>35538</v>
      </c>
      <c r="E96" s="145">
        <v>297682</v>
      </c>
      <c r="F96" s="145">
        <v>262011</v>
      </c>
      <c r="G96" s="140">
        <v>35670</v>
      </c>
      <c r="H96" s="141">
        <v>323247</v>
      </c>
      <c r="I96" s="141">
        <v>292414</v>
      </c>
      <c r="J96" s="144">
        <v>30833</v>
      </c>
      <c r="K96" s="141">
        <v>-25565</v>
      </c>
      <c r="L96" s="141">
        <v>6389</v>
      </c>
      <c r="M96" s="141">
        <v>-31954</v>
      </c>
      <c r="N96" s="141">
        <v>-10138</v>
      </c>
      <c r="O96" s="141">
        <v>-6025</v>
      </c>
      <c r="P96" s="141">
        <v>-30403</v>
      </c>
      <c r="Q96" s="141">
        <v>8103</v>
      </c>
      <c r="R96" s="141">
        <v>-38506</v>
      </c>
      <c r="S96" s="140">
        <v>-6345</v>
      </c>
      <c r="T96" s="139">
        <v>-12485</v>
      </c>
      <c r="U96" s="139">
        <v>-5996</v>
      </c>
      <c r="V96" s="146">
        <v>4837</v>
      </c>
      <c r="W96" s="141">
        <v>631</v>
      </c>
      <c r="X96" s="141">
        <v>-37964</v>
      </c>
      <c r="Y96" s="139">
        <v>38595</v>
      </c>
      <c r="Z96" s="141">
        <v>446</v>
      </c>
      <c r="AA96" s="139">
        <v>1209</v>
      </c>
      <c r="AB96" s="141">
        <v>-763</v>
      </c>
      <c r="AC96" s="67">
        <f t="shared" si="36"/>
        <v>1993</v>
      </c>
    </row>
    <row r="97" spans="1:29" s="58" customFormat="1" ht="15" customHeight="1" x14ac:dyDescent="0.25">
      <c r="A97" s="67">
        <v>1994</v>
      </c>
      <c r="B97" s="139">
        <v>328308</v>
      </c>
      <c r="C97" s="139">
        <v>285072</v>
      </c>
      <c r="D97" s="140">
        <v>43236</v>
      </c>
      <c r="E97" s="145">
        <v>326250</v>
      </c>
      <c r="F97" s="145">
        <v>283969</v>
      </c>
      <c r="G97" s="140">
        <v>42280</v>
      </c>
      <c r="H97" s="141">
        <v>355187</v>
      </c>
      <c r="I97" s="141">
        <v>318495</v>
      </c>
      <c r="J97" s="144">
        <v>36691</v>
      </c>
      <c r="K97" s="141">
        <v>-28937</v>
      </c>
      <c r="L97" s="141">
        <v>6354</v>
      </c>
      <c r="M97" s="141">
        <v>-35291</v>
      </c>
      <c r="N97" s="141">
        <v>-11548</v>
      </c>
      <c r="O97" s="141">
        <v>-6370</v>
      </c>
      <c r="P97" s="141">
        <v>-34526</v>
      </c>
      <c r="Q97" s="141">
        <v>9401</v>
      </c>
      <c r="R97" s="141">
        <v>-43927</v>
      </c>
      <c r="S97" s="140">
        <v>-7394</v>
      </c>
      <c r="T97" s="139">
        <v>-14660</v>
      </c>
      <c r="U97" s="139">
        <v>-6646</v>
      </c>
      <c r="V97" s="146">
        <v>5589</v>
      </c>
      <c r="W97" s="141">
        <v>1416</v>
      </c>
      <c r="X97" s="141">
        <v>-36034</v>
      </c>
      <c r="Y97" s="139">
        <v>37450</v>
      </c>
      <c r="Z97" s="141">
        <v>642</v>
      </c>
      <c r="AA97" s="139">
        <v>1102</v>
      </c>
      <c r="AB97" s="141">
        <v>-460</v>
      </c>
      <c r="AC97" s="67">
        <f t="shared" si="36"/>
        <v>1994</v>
      </c>
    </row>
    <row r="98" spans="1:29" s="58" customFormat="1" ht="15" customHeight="1" x14ac:dyDescent="0.25">
      <c r="A98" s="67">
        <v>1995</v>
      </c>
      <c r="B98" s="139">
        <v>354511</v>
      </c>
      <c r="C98" s="139">
        <v>304582</v>
      </c>
      <c r="D98" s="140">
        <v>49929</v>
      </c>
      <c r="E98" s="145">
        <v>352228</v>
      </c>
      <c r="F98" s="145">
        <v>303526</v>
      </c>
      <c r="G98" s="140">
        <v>48703</v>
      </c>
      <c r="H98" s="141">
        <v>383232</v>
      </c>
      <c r="I98" s="141">
        <v>339618</v>
      </c>
      <c r="J98" s="144">
        <v>43615</v>
      </c>
      <c r="K98" s="141">
        <v>-31004</v>
      </c>
      <c r="L98" s="141">
        <v>6285</v>
      </c>
      <c r="M98" s="141">
        <v>-37289</v>
      </c>
      <c r="N98" s="141">
        <v>-12871</v>
      </c>
      <c r="O98" s="141">
        <v>-6275</v>
      </c>
      <c r="P98" s="141">
        <v>-36092</v>
      </c>
      <c r="Q98" s="141">
        <v>10129</v>
      </c>
      <c r="R98" s="141">
        <v>-46221</v>
      </c>
      <c r="S98" s="140">
        <v>-6816</v>
      </c>
      <c r="T98" s="139">
        <v>-16436</v>
      </c>
      <c r="U98" s="139">
        <v>-6952</v>
      </c>
      <c r="V98" s="146">
        <v>5088</v>
      </c>
      <c r="W98" s="141">
        <v>1676</v>
      </c>
      <c r="X98" s="141">
        <v>-38261</v>
      </c>
      <c r="Y98" s="139">
        <v>39937</v>
      </c>
      <c r="Z98" s="141">
        <v>607</v>
      </c>
      <c r="AA98" s="139">
        <v>1056</v>
      </c>
      <c r="AB98" s="141">
        <v>-449</v>
      </c>
      <c r="AC98" s="67">
        <f t="shared" si="36"/>
        <v>1995</v>
      </c>
    </row>
    <row r="99" spans="1:29" s="58" customFormat="1" ht="15" customHeight="1" x14ac:dyDescent="0.25">
      <c r="A99" s="67">
        <v>1996</v>
      </c>
      <c r="B99" s="139">
        <v>372786</v>
      </c>
      <c r="C99" s="139">
        <v>314922</v>
      </c>
      <c r="D99" s="140">
        <v>57864</v>
      </c>
      <c r="E99" s="145">
        <v>369255</v>
      </c>
      <c r="F99" s="145">
        <v>313820</v>
      </c>
      <c r="G99" s="140">
        <v>55435</v>
      </c>
      <c r="H99" s="141">
        <v>403377</v>
      </c>
      <c r="I99" s="141">
        <v>352995</v>
      </c>
      <c r="J99" s="144">
        <v>50382</v>
      </c>
      <c r="K99" s="141">
        <v>-34122</v>
      </c>
      <c r="L99" s="141">
        <v>6502</v>
      </c>
      <c r="M99" s="141">
        <v>-40624</v>
      </c>
      <c r="N99" s="141">
        <v>-13036</v>
      </c>
      <c r="O99" s="141">
        <v>-8375</v>
      </c>
      <c r="P99" s="141">
        <v>-39176</v>
      </c>
      <c r="Q99" s="141">
        <v>10013</v>
      </c>
      <c r="R99" s="141">
        <v>-49189</v>
      </c>
      <c r="S99" s="140">
        <v>-7557</v>
      </c>
      <c r="T99" s="139">
        <v>-17386</v>
      </c>
      <c r="U99" s="139">
        <v>-7212</v>
      </c>
      <c r="V99" s="146">
        <v>5053</v>
      </c>
      <c r="W99" s="141">
        <v>2844</v>
      </c>
      <c r="X99" s="141">
        <v>-38455</v>
      </c>
      <c r="Y99" s="139">
        <v>41300</v>
      </c>
      <c r="Z99" s="141">
        <v>687</v>
      </c>
      <c r="AA99" s="139">
        <v>1102</v>
      </c>
      <c r="AB99" s="141">
        <v>-415</v>
      </c>
      <c r="AC99" s="67">
        <f t="shared" si="36"/>
        <v>1996</v>
      </c>
    </row>
    <row r="100" spans="1:29" s="58" customFormat="1" ht="15" customHeight="1" x14ac:dyDescent="0.25">
      <c r="A100" s="67">
        <v>1997</v>
      </c>
      <c r="B100" s="139">
        <v>418541</v>
      </c>
      <c r="C100" s="139">
        <v>352422</v>
      </c>
      <c r="D100" s="140">
        <v>66119</v>
      </c>
      <c r="E100" s="145">
        <v>415361</v>
      </c>
      <c r="F100" s="145">
        <v>351342</v>
      </c>
      <c r="G100" s="140">
        <v>64019</v>
      </c>
      <c r="H100" s="141">
        <v>454342</v>
      </c>
      <c r="I100" s="141">
        <v>394794</v>
      </c>
      <c r="J100" s="144">
        <v>59548</v>
      </c>
      <c r="K100" s="141">
        <v>-38981</v>
      </c>
      <c r="L100" s="141">
        <v>6479</v>
      </c>
      <c r="M100" s="141">
        <v>-45460</v>
      </c>
      <c r="N100" s="141">
        <v>-12648</v>
      </c>
      <c r="O100" s="141">
        <v>-10736</v>
      </c>
      <c r="P100" s="141">
        <v>-43451</v>
      </c>
      <c r="Q100" s="141">
        <v>10278</v>
      </c>
      <c r="R100" s="141">
        <v>-53729</v>
      </c>
      <c r="S100" s="140">
        <v>-9252</v>
      </c>
      <c r="T100" s="139">
        <v>-17062</v>
      </c>
      <c r="U100" s="139">
        <v>-8168</v>
      </c>
      <c r="V100" s="146">
        <v>4470</v>
      </c>
      <c r="W100" s="141">
        <v>2669</v>
      </c>
      <c r="X100" s="141">
        <v>-43000</v>
      </c>
      <c r="Y100" s="139">
        <v>45669</v>
      </c>
      <c r="Z100" s="141">
        <v>511</v>
      </c>
      <c r="AA100" s="139">
        <v>1080</v>
      </c>
      <c r="AB100" s="141">
        <v>-569</v>
      </c>
      <c r="AC100" s="67">
        <f t="shared" si="36"/>
        <v>1997</v>
      </c>
    </row>
    <row r="101" spans="1:29" s="58" customFormat="1" ht="15" customHeight="1" x14ac:dyDescent="0.25">
      <c r="A101" s="67">
        <v>1998</v>
      </c>
      <c r="B101" s="139">
        <v>446534</v>
      </c>
      <c r="C101" s="139">
        <v>376111</v>
      </c>
      <c r="D101" s="140">
        <v>70424</v>
      </c>
      <c r="E101" s="145">
        <v>443706</v>
      </c>
      <c r="F101" s="145">
        <v>374744</v>
      </c>
      <c r="G101" s="140">
        <v>68961</v>
      </c>
      <c r="H101" s="141">
        <v>488371</v>
      </c>
      <c r="I101" s="141">
        <v>423452</v>
      </c>
      <c r="J101" s="144">
        <v>64919</v>
      </c>
      <c r="K101" s="141">
        <v>-44665</v>
      </c>
      <c r="L101" s="141">
        <v>8830</v>
      </c>
      <c r="M101" s="141">
        <v>-53495</v>
      </c>
      <c r="N101" s="141">
        <v>-12676</v>
      </c>
      <c r="O101" s="141">
        <v>-14691</v>
      </c>
      <c r="P101" s="141">
        <v>-48707</v>
      </c>
      <c r="Q101" s="141">
        <v>10892</v>
      </c>
      <c r="R101" s="141">
        <v>-59599</v>
      </c>
      <c r="S101" s="140">
        <v>-10871</v>
      </c>
      <c r="T101" s="139">
        <v>-17464</v>
      </c>
      <c r="U101" s="139">
        <v>-8682</v>
      </c>
      <c r="V101" s="146">
        <v>4042</v>
      </c>
      <c r="W101" s="141">
        <v>2386</v>
      </c>
      <c r="X101" s="141">
        <v>-36411</v>
      </c>
      <c r="Y101" s="139">
        <v>38797</v>
      </c>
      <c r="Z101" s="141">
        <v>442</v>
      </c>
      <c r="AA101" s="139">
        <v>1366</v>
      </c>
      <c r="AB101" s="141">
        <v>-924</v>
      </c>
      <c r="AC101" s="67">
        <f t="shared" si="36"/>
        <v>1998</v>
      </c>
    </row>
    <row r="102" spans="1:29" s="58" customFormat="1" ht="15" customHeight="1" x14ac:dyDescent="0.25">
      <c r="A102" s="67">
        <v>1999</v>
      </c>
      <c r="B102" s="139">
        <v>466271</v>
      </c>
      <c r="C102" s="139">
        <v>399236</v>
      </c>
      <c r="D102" s="140">
        <v>67034</v>
      </c>
      <c r="E102" s="145">
        <v>463596</v>
      </c>
      <c r="F102" s="145">
        <v>398384</v>
      </c>
      <c r="G102" s="140">
        <v>65212</v>
      </c>
      <c r="H102" s="141">
        <v>510008</v>
      </c>
      <c r="I102" s="141">
        <v>444797</v>
      </c>
      <c r="J102" s="144">
        <v>65211</v>
      </c>
      <c r="K102" s="141">
        <v>-46411</v>
      </c>
      <c r="L102" s="141">
        <v>9074</v>
      </c>
      <c r="M102" s="141">
        <v>-55485</v>
      </c>
      <c r="N102" s="141">
        <v>-12102</v>
      </c>
      <c r="O102" s="141">
        <v>-16169</v>
      </c>
      <c r="P102" s="141">
        <v>-46412</v>
      </c>
      <c r="Q102" s="141">
        <v>15883</v>
      </c>
      <c r="R102" s="141">
        <v>-62295</v>
      </c>
      <c r="S102" s="140">
        <v>-12388</v>
      </c>
      <c r="T102" s="139">
        <v>-17116</v>
      </c>
      <c r="U102" s="139">
        <v>-8984</v>
      </c>
      <c r="V102" s="146">
        <v>1</v>
      </c>
      <c r="W102" s="141">
        <v>2199</v>
      </c>
      <c r="X102" s="141">
        <v>-41679</v>
      </c>
      <c r="Y102" s="139">
        <v>43878</v>
      </c>
      <c r="Z102" s="141">
        <v>475</v>
      </c>
      <c r="AA102" s="139">
        <v>852</v>
      </c>
      <c r="AB102" s="141">
        <v>-377</v>
      </c>
      <c r="AC102" s="67">
        <f t="shared" si="36"/>
        <v>1999</v>
      </c>
    </row>
    <row r="103" spans="1:29" s="58" customFormat="1" ht="15" customHeight="1" x14ac:dyDescent="0.25">
      <c r="A103" s="67">
        <v>2000</v>
      </c>
      <c r="B103" s="139">
        <v>544900</v>
      </c>
      <c r="C103" s="139">
        <v>481768</v>
      </c>
      <c r="D103" s="140">
        <v>63132</v>
      </c>
      <c r="E103" s="145">
        <v>540851</v>
      </c>
      <c r="F103" s="145">
        <v>481007</v>
      </c>
      <c r="G103" s="140">
        <v>59844</v>
      </c>
      <c r="H103" s="141">
        <v>597440</v>
      </c>
      <c r="I103" s="141">
        <v>538311</v>
      </c>
      <c r="J103" s="144">
        <v>59128</v>
      </c>
      <c r="K103" s="141">
        <v>-56588</v>
      </c>
      <c r="L103" s="141">
        <v>11694</v>
      </c>
      <c r="M103" s="141">
        <v>-68283</v>
      </c>
      <c r="N103" s="141">
        <v>-13571</v>
      </c>
      <c r="O103" s="141">
        <v>-19492</v>
      </c>
      <c r="P103" s="141">
        <v>-57304</v>
      </c>
      <c r="Q103" s="141">
        <v>18271</v>
      </c>
      <c r="R103" s="141">
        <v>-75575</v>
      </c>
      <c r="S103" s="140">
        <v>-15141</v>
      </c>
      <c r="T103" s="139">
        <v>-18756</v>
      </c>
      <c r="U103" s="139">
        <v>-11554</v>
      </c>
      <c r="V103" s="146">
        <v>716</v>
      </c>
      <c r="W103" s="141">
        <v>3404</v>
      </c>
      <c r="X103" s="141">
        <v>-48080</v>
      </c>
      <c r="Y103" s="139">
        <v>51484</v>
      </c>
      <c r="Z103" s="141">
        <v>645</v>
      </c>
      <c r="AA103" s="139">
        <v>761</v>
      </c>
      <c r="AB103" s="141">
        <v>-116</v>
      </c>
      <c r="AC103" s="67">
        <f t="shared" si="36"/>
        <v>2000</v>
      </c>
    </row>
    <row r="104" spans="1:29" s="58" customFormat="1" ht="15" customHeight="1" x14ac:dyDescent="0.25">
      <c r="A104" s="67">
        <v>2001</v>
      </c>
      <c r="B104" s="139">
        <v>579579</v>
      </c>
      <c r="C104" s="139">
        <v>480210</v>
      </c>
      <c r="D104" s="140">
        <v>99370</v>
      </c>
      <c r="E104" s="145">
        <v>576268</v>
      </c>
      <c r="F104" s="145">
        <v>479355</v>
      </c>
      <c r="G104" s="140">
        <v>96912</v>
      </c>
      <c r="H104" s="141">
        <v>638268</v>
      </c>
      <c r="I104" s="141">
        <v>542774</v>
      </c>
      <c r="J104" s="144">
        <v>95495</v>
      </c>
      <c r="K104" s="141">
        <v>-62001</v>
      </c>
      <c r="L104" s="141">
        <v>13383</v>
      </c>
      <c r="M104" s="141">
        <v>-75383</v>
      </c>
      <c r="N104" s="141">
        <v>-14447</v>
      </c>
      <c r="O104" s="141">
        <v>-21615</v>
      </c>
      <c r="P104" s="141">
        <v>-63418</v>
      </c>
      <c r="Q104" s="141">
        <v>18808</v>
      </c>
      <c r="R104" s="141">
        <v>-82226</v>
      </c>
      <c r="S104" s="140">
        <v>-17286</v>
      </c>
      <c r="T104" s="139">
        <v>-20389</v>
      </c>
      <c r="U104" s="139">
        <v>-11425</v>
      </c>
      <c r="V104" s="146">
        <v>1418</v>
      </c>
      <c r="W104" s="141">
        <v>2712</v>
      </c>
      <c r="X104" s="141">
        <v>-68309</v>
      </c>
      <c r="Y104" s="139">
        <v>71022</v>
      </c>
      <c r="Z104" s="141">
        <v>599</v>
      </c>
      <c r="AA104" s="139">
        <v>854</v>
      </c>
      <c r="AB104" s="141">
        <v>-255</v>
      </c>
      <c r="AC104" s="67">
        <f t="shared" si="36"/>
        <v>2001</v>
      </c>
    </row>
    <row r="105" spans="1:29" s="58" customFormat="1" ht="15" customHeight="1" x14ac:dyDescent="0.25">
      <c r="A105" s="67">
        <v>2002</v>
      </c>
      <c r="B105" s="139">
        <v>590150</v>
      </c>
      <c r="C105" s="139">
        <v>451658</v>
      </c>
      <c r="D105" s="140">
        <v>138492</v>
      </c>
      <c r="E105" s="145">
        <v>586185</v>
      </c>
      <c r="F105" s="145">
        <v>451001</v>
      </c>
      <c r="G105" s="140">
        <v>135184</v>
      </c>
      <c r="H105" s="141">
        <v>651320</v>
      </c>
      <c r="I105" s="141">
        <v>518532</v>
      </c>
      <c r="J105" s="144">
        <v>132788</v>
      </c>
      <c r="K105" s="141">
        <v>-65135</v>
      </c>
      <c r="L105" s="141">
        <v>11660</v>
      </c>
      <c r="M105" s="141">
        <v>-76795</v>
      </c>
      <c r="N105" s="141">
        <v>-14143</v>
      </c>
      <c r="O105" s="141">
        <v>-20575</v>
      </c>
      <c r="P105" s="141">
        <v>-67531</v>
      </c>
      <c r="Q105" s="141">
        <v>19296</v>
      </c>
      <c r="R105" s="141">
        <v>-86827</v>
      </c>
      <c r="S105" s="140">
        <v>-23645</v>
      </c>
      <c r="T105" s="139">
        <v>-19757</v>
      </c>
      <c r="U105" s="139">
        <v>-10878</v>
      </c>
      <c r="V105" s="146">
        <v>2396</v>
      </c>
      <c r="W105" s="141">
        <v>3299</v>
      </c>
      <c r="X105" s="141">
        <v>-44707</v>
      </c>
      <c r="Y105" s="139">
        <v>48006</v>
      </c>
      <c r="Z105" s="141">
        <v>666</v>
      </c>
      <c r="AA105" s="139">
        <v>657</v>
      </c>
      <c r="AB105" s="141">
        <v>9</v>
      </c>
      <c r="AC105" s="67">
        <f t="shared" si="36"/>
        <v>2002</v>
      </c>
    </row>
    <row r="106" spans="1:29" s="58" customFormat="1" ht="15" customHeight="1" x14ac:dyDescent="0.25">
      <c r="A106" s="67">
        <v>2003</v>
      </c>
      <c r="B106" s="139">
        <v>595959</v>
      </c>
      <c r="C106" s="139">
        <v>469038</v>
      </c>
      <c r="D106" s="140">
        <v>126921</v>
      </c>
      <c r="E106" s="145">
        <v>593167</v>
      </c>
      <c r="F106" s="145">
        <v>468451</v>
      </c>
      <c r="G106" s="140">
        <v>124716</v>
      </c>
      <c r="H106" s="141">
        <v>664455</v>
      </c>
      <c r="I106" s="141">
        <v>534534</v>
      </c>
      <c r="J106" s="144">
        <v>129921</v>
      </c>
      <c r="K106" s="141">
        <v>-71287</v>
      </c>
      <c r="L106" s="141">
        <v>12933</v>
      </c>
      <c r="M106" s="141">
        <v>-84220</v>
      </c>
      <c r="N106" s="141">
        <v>-15044</v>
      </c>
      <c r="O106" s="141">
        <v>-24735</v>
      </c>
      <c r="P106" s="141">
        <v>-66083</v>
      </c>
      <c r="Q106" s="141">
        <v>19139</v>
      </c>
      <c r="R106" s="141">
        <v>-85222</v>
      </c>
      <c r="S106" s="140">
        <v>-21559</v>
      </c>
      <c r="T106" s="139">
        <v>-19430</v>
      </c>
      <c r="U106" s="139">
        <v>-11190</v>
      </c>
      <c r="V106" s="146">
        <v>-5205</v>
      </c>
      <c r="W106" s="141">
        <v>2259</v>
      </c>
      <c r="X106" s="141">
        <v>-45268</v>
      </c>
      <c r="Y106" s="139">
        <v>47526</v>
      </c>
      <c r="Z106" s="141">
        <v>533</v>
      </c>
      <c r="AA106" s="139">
        <v>587</v>
      </c>
      <c r="AB106" s="141">
        <v>-53</v>
      </c>
      <c r="AC106" s="67">
        <f t="shared" si="36"/>
        <v>2003</v>
      </c>
    </row>
    <row r="107" spans="1:29" s="58" customFormat="1" ht="15" customHeight="1" x14ac:dyDescent="0.25">
      <c r="A107" s="67">
        <v>2004</v>
      </c>
      <c r="B107" s="139">
        <v>657757</v>
      </c>
      <c r="C107" s="139">
        <v>508724</v>
      </c>
      <c r="D107" s="140">
        <v>149033</v>
      </c>
      <c r="E107" s="145">
        <v>653241</v>
      </c>
      <c r="F107" s="145">
        <v>508137</v>
      </c>
      <c r="G107" s="140">
        <v>145104</v>
      </c>
      <c r="H107" s="141">
        <v>731544</v>
      </c>
      <c r="I107" s="141">
        <v>575448</v>
      </c>
      <c r="J107" s="144">
        <v>156096</v>
      </c>
      <c r="K107" s="141">
        <v>-78303</v>
      </c>
      <c r="L107" s="141">
        <v>14249</v>
      </c>
      <c r="M107" s="141">
        <v>-92552</v>
      </c>
      <c r="N107" s="141">
        <v>-14412</v>
      </c>
      <c r="O107" s="141">
        <v>-28181</v>
      </c>
      <c r="P107" s="141">
        <v>-67311</v>
      </c>
      <c r="Q107" s="141">
        <v>25314</v>
      </c>
      <c r="R107" s="141">
        <v>-92625</v>
      </c>
      <c r="S107" s="140">
        <v>-24377</v>
      </c>
      <c r="T107" s="139">
        <v>-17956</v>
      </c>
      <c r="U107" s="139">
        <v>-12661</v>
      </c>
      <c r="V107" s="146">
        <v>-10992</v>
      </c>
      <c r="W107" s="141">
        <v>4110</v>
      </c>
      <c r="X107" s="141">
        <v>-55748</v>
      </c>
      <c r="Y107" s="139">
        <v>59857</v>
      </c>
      <c r="Z107" s="141">
        <v>407</v>
      </c>
      <c r="AA107" s="139">
        <v>587</v>
      </c>
      <c r="AB107" s="141">
        <v>-181</v>
      </c>
      <c r="AC107" s="67">
        <f t="shared" si="36"/>
        <v>2004</v>
      </c>
    </row>
    <row r="108" spans="1:29" s="58" customFormat="1" ht="15" customHeight="1" x14ac:dyDescent="0.25">
      <c r="A108" s="67">
        <v>2005</v>
      </c>
      <c r="B108" s="139">
        <v>707026</v>
      </c>
      <c r="C108" s="139">
        <v>554305</v>
      </c>
      <c r="D108" s="140">
        <v>152721</v>
      </c>
      <c r="E108" s="145">
        <v>701257</v>
      </c>
      <c r="F108" s="145">
        <v>553435</v>
      </c>
      <c r="G108" s="140">
        <v>147822</v>
      </c>
      <c r="H108" s="141">
        <v>786266</v>
      </c>
      <c r="I108" s="141">
        <v>628087</v>
      </c>
      <c r="J108" s="144">
        <v>158179</v>
      </c>
      <c r="K108" s="141">
        <v>-85009</v>
      </c>
      <c r="L108" s="141">
        <v>15785</v>
      </c>
      <c r="M108" s="141">
        <v>-100794</v>
      </c>
      <c r="N108" s="141">
        <v>-13822</v>
      </c>
      <c r="O108" s="141">
        <v>-31659</v>
      </c>
      <c r="P108" s="141">
        <v>-74652</v>
      </c>
      <c r="Q108" s="141">
        <v>27176</v>
      </c>
      <c r="R108" s="141">
        <v>-101828</v>
      </c>
      <c r="S108" s="140">
        <v>-29602</v>
      </c>
      <c r="T108" s="139">
        <v>-17273</v>
      </c>
      <c r="U108" s="139">
        <v>-12547</v>
      </c>
      <c r="V108" s="146">
        <v>-10357</v>
      </c>
      <c r="W108" s="141">
        <v>5313</v>
      </c>
      <c r="X108" s="141">
        <v>-80749</v>
      </c>
      <c r="Y108" s="139">
        <v>86062</v>
      </c>
      <c r="Z108" s="141">
        <v>456</v>
      </c>
      <c r="AA108" s="139">
        <v>870</v>
      </c>
      <c r="AB108" s="141">
        <v>-414</v>
      </c>
      <c r="AC108" s="67">
        <f t="shared" si="36"/>
        <v>2005</v>
      </c>
    </row>
    <row r="109" spans="1:29" s="58" customFormat="1" ht="15" customHeight="1" x14ac:dyDescent="0.25">
      <c r="A109" s="67">
        <v>2006</v>
      </c>
      <c r="B109" s="139">
        <v>801176</v>
      </c>
      <c r="C109" s="139">
        <v>643764</v>
      </c>
      <c r="D109" s="140">
        <v>157412</v>
      </c>
      <c r="E109" s="145">
        <v>793245</v>
      </c>
      <c r="F109" s="145">
        <v>642487</v>
      </c>
      <c r="G109" s="140">
        <v>150758</v>
      </c>
      <c r="H109" s="141">
        <v>893042</v>
      </c>
      <c r="I109" s="141">
        <v>733994</v>
      </c>
      <c r="J109" s="144">
        <v>159048</v>
      </c>
      <c r="K109" s="141">
        <v>-99797</v>
      </c>
      <c r="L109" s="141">
        <v>14026</v>
      </c>
      <c r="M109" s="141">
        <v>-113823</v>
      </c>
      <c r="N109" s="141">
        <v>-15020</v>
      </c>
      <c r="O109" s="141">
        <v>-34826</v>
      </c>
      <c r="P109" s="141">
        <v>-91507</v>
      </c>
      <c r="Q109" s="141">
        <v>34624</v>
      </c>
      <c r="R109" s="141">
        <v>-126131</v>
      </c>
      <c r="S109" s="140">
        <v>-41336</v>
      </c>
      <c r="T109" s="139">
        <v>-19902</v>
      </c>
      <c r="U109" s="139">
        <v>-13962</v>
      </c>
      <c r="V109" s="146">
        <v>-8290</v>
      </c>
      <c r="W109" s="141">
        <v>6880</v>
      </c>
      <c r="X109" s="141">
        <v>-88311</v>
      </c>
      <c r="Y109" s="139">
        <v>95191</v>
      </c>
      <c r="Z109" s="141">
        <v>1051</v>
      </c>
      <c r="AA109" s="139">
        <v>1277</v>
      </c>
      <c r="AB109" s="141">
        <v>-226</v>
      </c>
      <c r="AC109" s="67">
        <f t="shared" si="36"/>
        <v>2006</v>
      </c>
    </row>
    <row r="110" spans="1:29" s="58" customFormat="1" ht="15" customHeight="1" x14ac:dyDescent="0.25">
      <c r="A110" s="67">
        <v>2007</v>
      </c>
      <c r="B110" s="139">
        <v>879585</v>
      </c>
      <c r="C110" s="139">
        <v>684812</v>
      </c>
      <c r="D110" s="140">
        <v>194773</v>
      </c>
      <c r="E110" s="145">
        <v>870787</v>
      </c>
      <c r="F110" s="145">
        <v>683390</v>
      </c>
      <c r="G110" s="140">
        <v>187396</v>
      </c>
      <c r="H110" s="141">
        <v>965236</v>
      </c>
      <c r="I110" s="141">
        <v>769887</v>
      </c>
      <c r="J110" s="144">
        <v>195348</v>
      </c>
      <c r="K110" s="141">
        <v>-94449</v>
      </c>
      <c r="L110" s="141">
        <v>14134</v>
      </c>
      <c r="M110" s="141">
        <v>-108583</v>
      </c>
      <c r="N110" s="141">
        <v>-14030</v>
      </c>
      <c r="O110" s="141">
        <v>-32542</v>
      </c>
      <c r="P110" s="141">
        <v>-86497</v>
      </c>
      <c r="Q110" s="141">
        <v>30532</v>
      </c>
      <c r="R110" s="141">
        <v>-117029</v>
      </c>
      <c r="S110" s="140">
        <v>-33079</v>
      </c>
      <c r="T110" s="139">
        <v>-19618</v>
      </c>
      <c r="U110" s="139">
        <v>-14757</v>
      </c>
      <c r="V110" s="146">
        <v>-7952</v>
      </c>
      <c r="W110" s="141">
        <v>7641</v>
      </c>
      <c r="X110" s="141">
        <v>-87138</v>
      </c>
      <c r="Y110" s="139">
        <v>94779</v>
      </c>
      <c r="Z110" s="141">
        <v>1157</v>
      </c>
      <c r="AA110" s="139">
        <v>1422</v>
      </c>
      <c r="AB110" s="141">
        <v>-265</v>
      </c>
      <c r="AC110" s="67">
        <f t="shared" si="36"/>
        <v>2007</v>
      </c>
    </row>
    <row r="111" spans="1:29" s="58" customFormat="1" ht="15" customHeight="1" x14ac:dyDescent="0.25">
      <c r="A111" s="67">
        <v>2008</v>
      </c>
      <c r="B111" s="139">
        <v>896892</v>
      </c>
      <c r="C111" s="139">
        <v>718041</v>
      </c>
      <c r="D111" s="140">
        <v>178851</v>
      </c>
      <c r="E111" s="145">
        <v>884480</v>
      </c>
      <c r="F111" s="145">
        <v>715478</v>
      </c>
      <c r="G111" s="140">
        <v>169002</v>
      </c>
      <c r="H111" s="141">
        <v>984140</v>
      </c>
      <c r="I111" s="141">
        <v>805842</v>
      </c>
      <c r="J111" s="144">
        <v>178297</v>
      </c>
      <c r="K111" s="141">
        <v>-99660</v>
      </c>
      <c r="L111" s="141">
        <v>15186</v>
      </c>
      <c r="M111" s="141">
        <v>-114845</v>
      </c>
      <c r="N111" s="141">
        <v>-12315</v>
      </c>
      <c r="O111" s="141">
        <v>-33103</v>
      </c>
      <c r="P111" s="141">
        <v>-90364</v>
      </c>
      <c r="Q111" s="141">
        <v>35665</v>
      </c>
      <c r="R111" s="141">
        <v>-126029</v>
      </c>
      <c r="S111" s="140">
        <v>-34420</v>
      </c>
      <c r="T111" s="139">
        <v>-17682</v>
      </c>
      <c r="U111" s="139">
        <v>-16183</v>
      </c>
      <c r="V111" s="146">
        <v>-9295</v>
      </c>
      <c r="W111" s="141">
        <v>10293</v>
      </c>
      <c r="X111" s="141">
        <v>-91461</v>
      </c>
      <c r="Y111" s="139">
        <v>101754</v>
      </c>
      <c r="Z111" s="141">
        <v>2119</v>
      </c>
      <c r="AA111" s="139">
        <v>2563</v>
      </c>
      <c r="AB111" s="141">
        <v>-445</v>
      </c>
      <c r="AC111" s="67">
        <f t="shared" si="36"/>
        <v>2008</v>
      </c>
    </row>
    <row r="112" spans="1:29" s="58" customFormat="1" ht="15" customHeight="1" x14ac:dyDescent="0.25">
      <c r="A112" s="67">
        <v>2009</v>
      </c>
      <c r="B112" s="139">
        <v>724643</v>
      </c>
      <c r="C112" s="139">
        <v>588007</v>
      </c>
      <c r="D112" s="140">
        <v>136636</v>
      </c>
      <c r="E112" s="145">
        <v>712440</v>
      </c>
      <c r="F112" s="145">
        <v>584503</v>
      </c>
      <c r="G112" s="140">
        <v>127936</v>
      </c>
      <c r="H112" s="141">
        <v>803312</v>
      </c>
      <c r="I112" s="141">
        <v>664615</v>
      </c>
      <c r="J112" s="144">
        <v>138697</v>
      </c>
      <c r="K112" s="141">
        <v>-90872</v>
      </c>
      <c r="L112" s="141">
        <v>17711</v>
      </c>
      <c r="M112" s="141">
        <v>-108583</v>
      </c>
      <c r="N112" s="141">
        <v>-9029</v>
      </c>
      <c r="O112" s="141">
        <v>-35658</v>
      </c>
      <c r="P112" s="141">
        <v>-80111</v>
      </c>
      <c r="Q112" s="141">
        <v>31516</v>
      </c>
      <c r="R112" s="141">
        <v>-111627</v>
      </c>
      <c r="S112" s="140">
        <v>-34250</v>
      </c>
      <c r="T112" s="139">
        <v>-13009</v>
      </c>
      <c r="U112" s="139">
        <v>-9326</v>
      </c>
      <c r="V112" s="146">
        <v>-10761</v>
      </c>
      <c r="W112" s="141">
        <v>9677</v>
      </c>
      <c r="X112" s="141">
        <v>-67065</v>
      </c>
      <c r="Y112" s="139">
        <v>76743</v>
      </c>
      <c r="Z112" s="141">
        <v>2526</v>
      </c>
      <c r="AA112" s="139">
        <v>3504</v>
      </c>
      <c r="AB112" s="141">
        <v>-978</v>
      </c>
      <c r="AC112" s="67">
        <f t="shared" si="36"/>
        <v>2009</v>
      </c>
    </row>
    <row r="113" spans="1:29" s="58" customFormat="1" ht="15" customHeight="1" x14ac:dyDescent="0.25">
      <c r="A113" s="67">
        <v>2010</v>
      </c>
      <c r="B113" s="139">
        <v>858872</v>
      </c>
      <c r="C113" s="139">
        <v>699544</v>
      </c>
      <c r="D113" s="140">
        <v>159328</v>
      </c>
      <c r="E113" s="145">
        <v>840768</v>
      </c>
      <c r="F113" s="145">
        <v>694707</v>
      </c>
      <c r="G113" s="140">
        <v>146061</v>
      </c>
      <c r="H113" s="141">
        <v>951959</v>
      </c>
      <c r="I113" s="141">
        <v>797097</v>
      </c>
      <c r="J113" s="144">
        <v>154863</v>
      </c>
      <c r="K113" s="141">
        <v>-111191</v>
      </c>
      <c r="L113" s="141">
        <v>21024</v>
      </c>
      <c r="M113" s="141">
        <v>-132215</v>
      </c>
      <c r="N113" s="141">
        <v>-11532</v>
      </c>
      <c r="O113" s="141">
        <v>-42650</v>
      </c>
      <c r="P113" s="141">
        <v>-102390</v>
      </c>
      <c r="Q113" s="141">
        <v>33402</v>
      </c>
      <c r="R113" s="141">
        <v>-135792</v>
      </c>
      <c r="S113" s="140">
        <v>-36724</v>
      </c>
      <c r="T113" s="139">
        <v>-13895</v>
      </c>
      <c r="U113" s="139">
        <v>-14910</v>
      </c>
      <c r="V113" s="146">
        <v>-8801</v>
      </c>
      <c r="W113" s="141">
        <v>12720</v>
      </c>
      <c r="X113" s="141">
        <v>-78648</v>
      </c>
      <c r="Y113" s="139">
        <v>91369</v>
      </c>
      <c r="Z113" s="141">
        <v>5383</v>
      </c>
      <c r="AA113" s="139">
        <v>4837</v>
      </c>
      <c r="AB113" s="141">
        <v>546</v>
      </c>
      <c r="AC113" s="67">
        <f t="shared" si="36"/>
        <v>2010</v>
      </c>
    </row>
    <row r="114" spans="1:29" s="58" customFormat="1" ht="15" customHeight="1" x14ac:dyDescent="0.25">
      <c r="A114" s="67">
        <v>2011</v>
      </c>
      <c r="B114" s="139">
        <v>959728</v>
      </c>
      <c r="C114" s="139">
        <v>795556</v>
      </c>
      <c r="D114" s="140">
        <v>164171</v>
      </c>
      <c r="E114" s="145">
        <v>938841</v>
      </c>
      <c r="F114" s="145">
        <v>789040</v>
      </c>
      <c r="G114" s="140">
        <v>149801</v>
      </c>
      <c r="H114" s="141">
        <v>1061225</v>
      </c>
      <c r="I114" s="141">
        <v>902523</v>
      </c>
      <c r="J114" s="144">
        <v>158702</v>
      </c>
      <c r="K114" s="141">
        <v>-122384</v>
      </c>
      <c r="L114" s="141">
        <v>27169</v>
      </c>
      <c r="M114" s="141">
        <v>-149553</v>
      </c>
      <c r="N114" s="141">
        <v>-13843</v>
      </c>
      <c r="O114" s="141">
        <v>-42616</v>
      </c>
      <c r="P114" s="141">
        <v>-113483</v>
      </c>
      <c r="Q114" s="141">
        <v>39635</v>
      </c>
      <c r="R114" s="141">
        <v>-153117</v>
      </c>
      <c r="S114" s="140">
        <v>-35336</v>
      </c>
      <c r="T114" s="139">
        <v>-15054</v>
      </c>
      <c r="U114" s="139">
        <v>-16140</v>
      </c>
      <c r="V114" s="146">
        <v>-8902</v>
      </c>
      <c r="W114" s="141">
        <v>13648</v>
      </c>
      <c r="X114" s="141">
        <v>-88011</v>
      </c>
      <c r="Y114" s="139">
        <v>101659</v>
      </c>
      <c r="Z114" s="141">
        <v>7239</v>
      </c>
      <c r="AA114" s="139">
        <v>6516</v>
      </c>
      <c r="AB114" s="141">
        <v>723</v>
      </c>
      <c r="AC114" s="67">
        <f t="shared" si="36"/>
        <v>2011</v>
      </c>
    </row>
    <row r="115" spans="1:29" s="58" customFormat="1" ht="15" customHeight="1" x14ac:dyDescent="0.25">
      <c r="A115" s="67">
        <v>2012</v>
      </c>
      <c r="B115" s="139">
        <v>994229</v>
      </c>
      <c r="C115" s="139">
        <v>793313</v>
      </c>
      <c r="D115" s="140">
        <v>200916</v>
      </c>
      <c r="E115" s="145">
        <v>969252</v>
      </c>
      <c r="F115" s="145">
        <v>786449</v>
      </c>
      <c r="G115" s="140">
        <v>182802</v>
      </c>
      <c r="H115" s="141">
        <v>1092627</v>
      </c>
      <c r="I115" s="141">
        <v>899405</v>
      </c>
      <c r="J115" s="144">
        <v>193222</v>
      </c>
      <c r="K115" s="141">
        <v>-123375</v>
      </c>
      <c r="L115" s="141">
        <v>36057</v>
      </c>
      <c r="M115" s="141">
        <v>-159432</v>
      </c>
      <c r="N115" s="141">
        <v>-14403</v>
      </c>
      <c r="O115" s="141">
        <v>-43835</v>
      </c>
      <c r="P115" s="141">
        <v>-112956</v>
      </c>
      <c r="Q115" s="141">
        <v>40882</v>
      </c>
      <c r="R115" s="141">
        <v>-153837</v>
      </c>
      <c r="S115" s="140">
        <v>-27645</v>
      </c>
      <c r="T115" s="139">
        <v>-15347</v>
      </c>
      <c r="U115" s="139">
        <v>-17841</v>
      </c>
      <c r="V115" s="146">
        <v>-10420</v>
      </c>
      <c r="W115" s="141">
        <v>17393</v>
      </c>
      <c r="X115" s="141">
        <v>-90731</v>
      </c>
      <c r="Y115" s="139">
        <v>108123</v>
      </c>
      <c r="Z115" s="141">
        <v>7585</v>
      </c>
      <c r="AA115" s="139">
        <v>6864</v>
      </c>
      <c r="AB115" s="141">
        <v>721</v>
      </c>
      <c r="AC115" s="67">
        <f t="shared" si="36"/>
        <v>2012</v>
      </c>
    </row>
    <row r="116" spans="1:29" s="58" customFormat="1" ht="15" customHeight="1" x14ac:dyDescent="0.25">
      <c r="A116" s="67">
        <v>2013</v>
      </c>
      <c r="B116" s="139">
        <v>984846</v>
      </c>
      <c r="C116" s="139">
        <v>784895</v>
      </c>
      <c r="D116" s="140">
        <v>199951</v>
      </c>
      <c r="E116" s="145">
        <v>955273</v>
      </c>
      <c r="F116" s="145">
        <v>775410</v>
      </c>
      <c r="G116" s="140">
        <v>179862</v>
      </c>
      <c r="H116" s="141">
        <v>1088025</v>
      </c>
      <c r="I116" s="141">
        <v>890393</v>
      </c>
      <c r="J116" s="144">
        <v>197632</v>
      </c>
      <c r="K116" s="141">
        <v>-132753</v>
      </c>
      <c r="L116" s="141">
        <v>29411</v>
      </c>
      <c r="M116" s="141">
        <v>-162163</v>
      </c>
      <c r="N116" s="141">
        <v>-14775</v>
      </c>
      <c r="O116" s="141">
        <v>-42401</v>
      </c>
      <c r="P116" s="141">
        <v>-114983</v>
      </c>
      <c r="Q116" s="141">
        <v>51164</v>
      </c>
      <c r="R116" s="141">
        <v>-166146</v>
      </c>
      <c r="S116" s="140">
        <v>-29308</v>
      </c>
      <c r="T116" s="139">
        <v>-16111</v>
      </c>
      <c r="U116" s="139">
        <v>-20976</v>
      </c>
      <c r="V116" s="146">
        <v>-17770</v>
      </c>
      <c r="W116" s="141">
        <v>20824</v>
      </c>
      <c r="X116" s="141">
        <v>-93299</v>
      </c>
      <c r="Y116" s="139">
        <v>114123</v>
      </c>
      <c r="Z116" s="141">
        <v>8749</v>
      </c>
      <c r="AA116" s="139">
        <v>9484</v>
      </c>
      <c r="AB116" s="141">
        <v>-735</v>
      </c>
      <c r="AC116" s="67">
        <f t="shared" si="36"/>
        <v>2013</v>
      </c>
    </row>
    <row r="117" spans="1:29" s="58" customFormat="1" ht="15" customHeight="1" x14ac:dyDescent="0.25">
      <c r="A117" s="67">
        <v>2014</v>
      </c>
      <c r="B117" s="139">
        <v>1014523</v>
      </c>
      <c r="C117" s="139">
        <v>796008</v>
      </c>
      <c r="D117" s="140">
        <v>218515</v>
      </c>
      <c r="E117" s="145">
        <v>984319</v>
      </c>
      <c r="F117" s="145">
        <v>786581</v>
      </c>
      <c r="G117" s="140">
        <v>197738</v>
      </c>
      <c r="H117" s="141">
        <v>1123746</v>
      </c>
      <c r="I117" s="141">
        <v>910145</v>
      </c>
      <c r="J117" s="144">
        <v>213601</v>
      </c>
      <c r="K117" s="141">
        <v>-139427</v>
      </c>
      <c r="L117" s="141">
        <v>32739</v>
      </c>
      <c r="M117" s="141">
        <v>-172166</v>
      </c>
      <c r="N117" s="141">
        <v>-16008</v>
      </c>
      <c r="O117" s="141">
        <v>-44130</v>
      </c>
      <c r="P117" s="141">
        <v>-123563</v>
      </c>
      <c r="Q117" s="141">
        <v>54693</v>
      </c>
      <c r="R117" s="141">
        <v>-178256</v>
      </c>
      <c r="S117" s="140">
        <v>-30971</v>
      </c>
      <c r="T117" s="139">
        <v>-17717</v>
      </c>
      <c r="U117" s="139">
        <v>-21997</v>
      </c>
      <c r="V117" s="146">
        <v>-15863</v>
      </c>
      <c r="W117" s="141">
        <v>21453</v>
      </c>
      <c r="X117" s="141">
        <v>-98463</v>
      </c>
      <c r="Y117" s="139">
        <v>119916</v>
      </c>
      <c r="Z117" s="141">
        <v>8751</v>
      </c>
      <c r="AA117" s="139">
        <v>9427</v>
      </c>
      <c r="AB117" s="141">
        <v>-676</v>
      </c>
      <c r="AC117" s="67">
        <f t="shared" si="36"/>
        <v>2014</v>
      </c>
    </row>
    <row r="118" spans="1:29" s="58" customFormat="1" ht="15" customHeight="1" x14ac:dyDescent="0.25">
      <c r="A118" s="67">
        <v>2015</v>
      </c>
      <c r="B118" s="139">
        <v>1060341</v>
      </c>
      <c r="C118" s="139">
        <v>815287</v>
      </c>
      <c r="D118" s="140">
        <v>245054</v>
      </c>
      <c r="E118" s="145">
        <v>1028508</v>
      </c>
      <c r="F118" s="145">
        <v>803010</v>
      </c>
      <c r="G118" s="140">
        <v>225498</v>
      </c>
      <c r="H118" s="141">
        <v>1193555</v>
      </c>
      <c r="I118" s="141">
        <v>949245</v>
      </c>
      <c r="J118" s="144">
        <v>244310</v>
      </c>
      <c r="K118" s="141">
        <v>-165048</v>
      </c>
      <c r="L118" s="141">
        <v>30368</v>
      </c>
      <c r="M118" s="141">
        <v>-195415</v>
      </c>
      <c r="N118" s="141">
        <v>-18083</v>
      </c>
      <c r="O118" s="141">
        <v>-49610</v>
      </c>
      <c r="P118" s="141">
        <v>-146235</v>
      </c>
      <c r="Q118" s="141">
        <v>50237</v>
      </c>
      <c r="R118" s="141">
        <v>-196472</v>
      </c>
      <c r="S118" s="140">
        <v>-32616</v>
      </c>
      <c r="T118" s="139">
        <v>-19824</v>
      </c>
      <c r="U118" s="139">
        <v>-21199</v>
      </c>
      <c r="V118" s="146">
        <v>-18813</v>
      </c>
      <c r="W118" s="141">
        <v>22801</v>
      </c>
      <c r="X118" s="141">
        <v>-117862</v>
      </c>
      <c r="Y118" s="139">
        <v>140663</v>
      </c>
      <c r="Z118" s="141">
        <v>9033</v>
      </c>
      <c r="AA118" s="139">
        <v>12277</v>
      </c>
      <c r="AB118" s="141">
        <v>-3244</v>
      </c>
      <c r="AC118" s="67">
        <f t="shared" si="36"/>
        <v>2015</v>
      </c>
    </row>
    <row r="119" spans="1:29" s="58" customFormat="1" ht="15" customHeight="1" x14ac:dyDescent="0.25">
      <c r="A119" s="67">
        <v>2016</v>
      </c>
      <c r="B119" s="139">
        <v>1063695</v>
      </c>
      <c r="C119" s="139">
        <v>813297</v>
      </c>
      <c r="D119" s="140">
        <v>250397</v>
      </c>
      <c r="E119" s="145">
        <v>1027785</v>
      </c>
      <c r="F119" s="145">
        <v>800700</v>
      </c>
      <c r="G119" s="140">
        <v>227085</v>
      </c>
      <c r="H119" s="141">
        <v>1203833</v>
      </c>
      <c r="I119" s="141">
        <v>954917</v>
      </c>
      <c r="J119" s="144">
        <v>248916</v>
      </c>
      <c r="K119" s="141">
        <v>-176048</v>
      </c>
      <c r="L119" s="141">
        <v>30295</v>
      </c>
      <c r="M119" s="141">
        <v>-206343</v>
      </c>
      <c r="N119" s="141">
        <v>-17197</v>
      </c>
      <c r="O119" s="141">
        <v>-48421</v>
      </c>
      <c r="P119" s="141">
        <v>-154217</v>
      </c>
      <c r="Q119" s="141">
        <v>51184</v>
      </c>
      <c r="R119" s="141">
        <v>-205402</v>
      </c>
      <c r="S119" s="140">
        <v>-28659</v>
      </c>
      <c r="T119" s="139">
        <v>-20123</v>
      </c>
      <c r="U119" s="139">
        <v>-21727</v>
      </c>
      <c r="V119" s="146">
        <v>-21830</v>
      </c>
      <c r="W119" s="141">
        <v>24078</v>
      </c>
      <c r="X119" s="141">
        <v>-123448</v>
      </c>
      <c r="Y119" s="139">
        <v>147527</v>
      </c>
      <c r="Z119" s="141">
        <v>11831</v>
      </c>
      <c r="AA119" s="139">
        <v>12598</v>
      </c>
      <c r="AB119" s="141">
        <v>-766</v>
      </c>
      <c r="AC119" s="67">
        <f t="shared" si="36"/>
        <v>2016</v>
      </c>
    </row>
    <row r="120" spans="1:29" s="58" customFormat="1" ht="15" customHeight="1" x14ac:dyDescent="0.25">
      <c r="A120" s="67">
        <v>2017</v>
      </c>
      <c r="B120" s="139">
        <v>1124249</v>
      </c>
      <c r="C120" s="139">
        <v>867209</v>
      </c>
      <c r="D120" s="140">
        <v>257041</v>
      </c>
      <c r="E120" s="145">
        <v>1089512</v>
      </c>
      <c r="F120" s="145">
        <v>854323</v>
      </c>
      <c r="G120" s="140">
        <v>235189</v>
      </c>
      <c r="H120" s="141">
        <v>1278958</v>
      </c>
      <c r="I120" s="141">
        <v>1031013</v>
      </c>
      <c r="J120" s="144">
        <v>247946</v>
      </c>
      <c r="K120" s="141">
        <v>-189446</v>
      </c>
      <c r="L120" s="141">
        <v>28030</v>
      </c>
      <c r="M120" s="141">
        <v>-217476</v>
      </c>
      <c r="N120" s="141">
        <v>-16851</v>
      </c>
      <c r="O120" s="141">
        <v>-43308</v>
      </c>
      <c r="P120" s="141">
        <v>-176689</v>
      </c>
      <c r="Q120" s="141">
        <v>50658</v>
      </c>
      <c r="R120" s="141">
        <v>-227348</v>
      </c>
      <c r="S120" s="140">
        <v>-28683</v>
      </c>
      <c r="T120" s="139">
        <v>-20461</v>
      </c>
      <c r="U120" s="139">
        <v>-22512</v>
      </c>
      <c r="V120" s="146">
        <v>-12757</v>
      </c>
      <c r="W120" s="141">
        <v>25299</v>
      </c>
      <c r="X120" s="141">
        <v>-133747</v>
      </c>
      <c r="Y120" s="139">
        <v>159047</v>
      </c>
      <c r="Z120" s="141">
        <v>9438</v>
      </c>
      <c r="AA120" s="139">
        <v>12885</v>
      </c>
      <c r="AB120" s="141">
        <v>-3448</v>
      </c>
      <c r="AC120" s="67">
        <f t="shared" si="36"/>
        <v>2017</v>
      </c>
    </row>
    <row r="121" spans="1:29" s="58" customFormat="1" ht="15" customHeight="1" x14ac:dyDescent="0.25">
      <c r="A121" s="67">
        <v>2018</v>
      </c>
      <c r="B121" s="139">
        <v>1158522</v>
      </c>
      <c r="C121" s="139">
        <v>939783</v>
      </c>
      <c r="D121" s="140">
        <v>218739</v>
      </c>
      <c r="E121" s="145">
        <v>1131130</v>
      </c>
      <c r="F121" s="145">
        <v>930137</v>
      </c>
      <c r="G121" s="140">
        <v>200993</v>
      </c>
      <c r="H121" s="141">
        <v>1317440</v>
      </c>
      <c r="I121" s="141">
        <v>1088720</v>
      </c>
      <c r="J121" s="144">
        <v>228720</v>
      </c>
      <c r="K121" s="141">
        <v>-186310</v>
      </c>
      <c r="L121" s="141">
        <v>29682</v>
      </c>
      <c r="M121" s="141">
        <v>-215992</v>
      </c>
      <c r="N121" s="141">
        <v>-14720</v>
      </c>
      <c r="O121" s="141">
        <v>-42006</v>
      </c>
      <c r="P121" s="141">
        <v>-158584</v>
      </c>
      <c r="Q121" s="141">
        <v>61725</v>
      </c>
      <c r="R121" s="141">
        <v>-220309</v>
      </c>
      <c r="S121" s="140">
        <v>-30429</v>
      </c>
      <c r="T121" s="139">
        <v>-17739</v>
      </c>
      <c r="U121" s="139">
        <v>-22467</v>
      </c>
      <c r="V121" s="146">
        <v>-27726</v>
      </c>
      <c r="W121" s="141">
        <v>19854</v>
      </c>
      <c r="X121" s="141">
        <v>-155142</v>
      </c>
      <c r="Y121" s="139">
        <v>174997</v>
      </c>
      <c r="Z121" s="141">
        <v>7538</v>
      </c>
      <c r="AA121" s="139">
        <v>9646</v>
      </c>
      <c r="AB121" s="141">
        <v>-2109</v>
      </c>
      <c r="AC121" s="67">
        <f t="shared" si="36"/>
        <v>2018</v>
      </c>
    </row>
    <row r="122" spans="1:29" s="58" customFormat="1" ht="15" customHeight="1" x14ac:dyDescent="0.25">
      <c r="A122" s="67">
        <v>2019</v>
      </c>
      <c r="B122" s="139">
        <v>1173898</v>
      </c>
      <c r="C122" s="139">
        <v>960697</v>
      </c>
      <c r="D122" s="140">
        <v>213201</v>
      </c>
      <c r="E122" s="145">
        <v>1135186</v>
      </c>
      <c r="F122" s="145">
        <v>951037</v>
      </c>
      <c r="G122" s="140">
        <v>184149</v>
      </c>
      <c r="H122" s="141">
        <v>1328152</v>
      </c>
      <c r="I122" s="141">
        <v>1104141</v>
      </c>
      <c r="J122" s="144">
        <v>224010</v>
      </c>
      <c r="K122" s="141">
        <v>-192965</v>
      </c>
      <c r="L122" s="141">
        <v>34423</v>
      </c>
      <c r="M122" s="141">
        <v>-227388</v>
      </c>
      <c r="N122" s="141">
        <v>-16752</v>
      </c>
      <c r="O122" s="141">
        <v>-43468</v>
      </c>
      <c r="P122" s="141">
        <v>-153104</v>
      </c>
      <c r="Q122" s="141">
        <v>62834</v>
      </c>
      <c r="R122" s="141">
        <v>-215937</v>
      </c>
      <c r="S122" s="140">
        <v>-23014</v>
      </c>
      <c r="T122" s="139">
        <v>-17102</v>
      </c>
      <c r="U122" s="139">
        <v>-21993</v>
      </c>
      <c r="V122" s="146">
        <v>-39862</v>
      </c>
      <c r="W122" s="141">
        <v>27998</v>
      </c>
      <c r="X122" s="141">
        <v>-157513</v>
      </c>
      <c r="Y122" s="139">
        <v>185511</v>
      </c>
      <c r="Z122" s="141">
        <v>10714</v>
      </c>
      <c r="AA122" s="139">
        <v>9660</v>
      </c>
      <c r="AB122" s="141">
        <v>1054</v>
      </c>
      <c r="AC122" s="67">
        <f t="shared" si="36"/>
        <v>2019</v>
      </c>
    </row>
    <row r="123" spans="1:29" s="58" customFormat="1" ht="15" customHeight="1" x14ac:dyDescent="0.25">
      <c r="A123" s="67">
        <v>2020</v>
      </c>
      <c r="B123" s="139">
        <v>1061150</v>
      </c>
      <c r="C123" s="139">
        <v>883409</v>
      </c>
      <c r="D123" s="140">
        <v>177742</v>
      </c>
      <c r="E123" s="145">
        <v>1030048</v>
      </c>
      <c r="F123" s="145">
        <v>871082</v>
      </c>
      <c r="G123" s="140">
        <v>158966</v>
      </c>
      <c r="H123" s="141">
        <v>1206928</v>
      </c>
      <c r="I123" s="141">
        <v>1026502</v>
      </c>
      <c r="J123" s="144">
        <v>180427</v>
      </c>
      <c r="K123" s="141">
        <v>-176881</v>
      </c>
      <c r="L123" s="141">
        <v>32519</v>
      </c>
      <c r="M123" s="141">
        <v>-209400</v>
      </c>
      <c r="N123" s="141">
        <v>-15700</v>
      </c>
      <c r="O123" s="141">
        <v>-35504</v>
      </c>
      <c r="P123" s="141">
        <v>-155420</v>
      </c>
      <c r="Q123" s="141">
        <v>56095</v>
      </c>
      <c r="R123" s="141">
        <v>-211515</v>
      </c>
      <c r="S123" s="140">
        <v>-23937</v>
      </c>
      <c r="T123" s="139">
        <v>-15366</v>
      </c>
      <c r="U123" s="139">
        <v>-24445</v>
      </c>
      <c r="V123" s="146">
        <v>-21461</v>
      </c>
      <c r="W123" s="141">
        <v>21706</v>
      </c>
      <c r="X123" s="141">
        <v>-141546</v>
      </c>
      <c r="Y123" s="139">
        <v>163252</v>
      </c>
      <c r="Z123" s="141">
        <v>9396</v>
      </c>
      <c r="AA123" s="139">
        <v>12327</v>
      </c>
      <c r="AB123" s="141">
        <v>-2931</v>
      </c>
      <c r="AC123" s="67">
        <f t="shared" si="36"/>
        <v>2020</v>
      </c>
    </row>
    <row r="124" spans="1:29" s="58" customFormat="1" ht="15" customHeight="1" x14ac:dyDescent="0.25">
      <c r="A124" s="67">
        <v>2021</v>
      </c>
      <c r="B124" s="139">
        <v>1225519</v>
      </c>
      <c r="C124" s="139">
        <v>1037483</v>
      </c>
      <c r="D124" s="140">
        <v>188036</v>
      </c>
      <c r="E124" s="145">
        <v>1191471</v>
      </c>
      <c r="F124" s="145">
        <v>1022145</v>
      </c>
      <c r="G124" s="140">
        <v>169326</v>
      </c>
      <c r="H124" s="141">
        <v>1379346</v>
      </c>
      <c r="I124" s="141">
        <v>1204050</v>
      </c>
      <c r="J124" s="144">
        <v>175296</v>
      </c>
      <c r="K124" s="141">
        <v>-187875</v>
      </c>
      <c r="L124" s="141">
        <v>45132</v>
      </c>
      <c r="M124" s="141">
        <v>-233007</v>
      </c>
      <c r="N124" s="141">
        <v>-15980</v>
      </c>
      <c r="O124" s="141">
        <v>-39465</v>
      </c>
      <c r="P124" s="141">
        <v>-181905</v>
      </c>
      <c r="Q124" s="141">
        <v>71441</v>
      </c>
      <c r="R124" s="141">
        <v>-253345</v>
      </c>
      <c r="S124" s="140">
        <v>-26981</v>
      </c>
      <c r="T124" s="139">
        <v>-15593</v>
      </c>
      <c r="U124" s="139">
        <v>-39437</v>
      </c>
      <c r="V124" s="146">
        <v>-5970</v>
      </c>
      <c r="W124" s="141">
        <v>26965</v>
      </c>
      <c r="X124" s="141">
        <v>-196650</v>
      </c>
      <c r="Y124" s="139">
        <v>223615</v>
      </c>
      <c r="Z124" s="141">
        <v>7083</v>
      </c>
      <c r="AA124" s="139">
        <v>15338</v>
      </c>
      <c r="AB124" s="141">
        <v>-8255</v>
      </c>
      <c r="AC124" s="67">
        <f t="shared" si="36"/>
        <v>2021</v>
      </c>
    </row>
    <row r="125" spans="1:29" s="58" customFormat="1" ht="15" customHeight="1" x14ac:dyDescent="0.25">
      <c r="A125" s="67">
        <v>2022</v>
      </c>
      <c r="B125" s="139">
        <v>1398853</v>
      </c>
      <c r="C125" s="139">
        <v>1264068</v>
      </c>
      <c r="D125" s="140">
        <v>134785</v>
      </c>
      <c r="E125" s="145">
        <v>1353416</v>
      </c>
      <c r="F125" s="145">
        <v>1246185</v>
      </c>
      <c r="G125" s="140">
        <v>107230</v>
      </c>
      <c r="H125" s="141">
        <v>1594034</v>
      </c>
      <c r="I125" s="141">
        <v>1505434</v>
      </c>
      <c r="J125" s="144">
        <v>88600</v>
      </c>
      <c r="K125" s="141">
        <v>-240619</v>
      </c>
      <c r="L125" s="141">
        <v>53327</v>
      </c>
      <c r="M125" s="141">
        <v>-293945</v>
      </c>
      <c r="N125" s="141">
        <v>-14603</v>
      </c>
      <c r="O125" s="141">
        <v>-51447</v>
      </c>
      <c r="P125" s="141">
        <v>-259249</v>
      </c>
      <c r="Q125" s="141">
        <v>96756</v>
      </c>
      <c r="R125" s="141">
        <v>-356005</v>
      </c>
      <c r="S125" s="140">
        <v>-42562</v>
      </c>
      <c r="T125" s="139">
        <v>-22672</v>
      </c>
      <c r="U125" s="139">
        <v>-52073</v>
      </c>
      <c r="V125" s="146">
        <v>18630</v>
      </c>
      <c r="W125" s="141">
        <v>35541</v>
      </c>
      <c r="X125" s="141">
        <v>-215284</v>
      </c>
      <c r="Y125" s="139">
        <v>250825</v>
      </c>
      <c r="Z125" s="141">
        <v>9896</v>
      </c>
      <c r="AA125" s="139">
        <v>17883</v>
      </c>
      <c r="AB125" s="141">
        <v>-7986</v>
      </c>
      <c r="AC125" s="67">
        <f t="shared" si="36"/>
        <v>2022</v>
      </c>
    </row>
    <row r="126" spans="1:29" s="58" customFormat="1" ht="15" customHeight="1" x14ac:dyDescent="0.25">
      <c r="A126" s="67">
        <v>2023</v>
      </c>
      <c r="B126" s="139">
        <v>1403237</v>
      </c>
      <c r="C126" s="139">
        <v>1172153</v>
      </c>
      <c r="D126" s="140">
        <v>231085</v>
      </c>
      <c r="E126" s="145">
        <v>1354333</v>
      </c>
      <c r="F126" s="145">
        <v>1163900</v>
      </c>
      <c r="G126" s="140">
        <v>190433</v>
      </c>
      <c r="H126" s="141">
        <v>1589953</v>
      </c>
      <c r="I126" s="141">
        <v>1365799</v>
      </c>
      <c r="J126" s="144">
        <v>224154</v>
      </c>
      <c r="K126" s="141">
        <v>-235620</v>
      </c>
      <c r="L126" s="141">
        <v>50400</v>
      </c>
      <c r="M126" s="141">
        <v>-286020</v>
      </c>
      <c r="N126" s="141">
        <v>-15553</v>
      </c>
      <c r="O126" s="141">
        <v>-48686</v>
      </c>
      <c r="P126" s="141">
        <v>-201898</v>
      </c>
      <c r="Q126" s="141">
        <v>93501</v>
      </c>
      <c r="R126" s="141">
        <v>-295400</v>
      </c>
      <c r="S126" s="140">
        <v>-35460</v>
      </c>
      <c r="T126" s="139">
        <v>-18815</v>
      </c>
      <c r="U126" s="139">
        <v>-45677</v>
      </c>
      <c r="V126" s="146">
        <v>-33721</v>
      </c>
      <c r="W126" s="141">
        <v>37994</v>
      </c>
      <c r="X126" s="141">
        <v>-209409</v>
      </c>
      <c r="Y126" s="139">
        <v>247403</v>
      </c>
      <c r="Z126" s="141">
        <v>10910</v>
      </c>
      <c r="AA126" s="139">
        <v>8253</v>
      </c>
      <c r="AB126" s="141">
        <v>2657</v>
      </c>
      <c r="AC126" s="67">
        <f t="shared" si="36"/>
        <v>2023</v>
      </c>
    </row>
    <row r="127" spans="1:29" ht="15" customHeight="1" x14ac:dyDescent="0.2">
      <c r="A127" s="67"/>
      <c r="B127" s="79"/>
      <c r="C127" s="79"/>
      <c r="D127" s="79"/>
      <c r="E127" s="79"/>
      <c r="F127" s="79"/>
      <c r="G127" s="79"/>
      <c r="H127" s="79"/>
      <c r="I127" s="79"/>
      <c r="J127" s="79"/>
      <c r="K127" s="79"/>
      <c r="L127" s="79"/>
      <c r="M127" s="79"/>
      <c r="N127" s="79"/>
      <c r="O127" s="79"/>
      <c r="P127" s="79"/>
      <c r="Q127" s="79"/>
      <c r="R127" s="79"/>
      <c r="S127" s="66"/>
      <c r="T127" s="66"/>
      <c r="U127" s="66"/>
      <c r="V127" s="66"/>
      <c r="W127" s="66"/>
      <c r="X127" s="66"/>
      <c r="Y127" s="66"/>
      <c r="Z127" s="66"/>
      <c r="AA127" s="66"/>
      <c r="AB127" s="66"/>
      <c r="AC127" s="75"/>
    </row>
    <row r="128" spans="1:29" s="24" customFormat="1" ht="30" customHeight="1" x14ac:dyDescent="0.25">
      <c r="A128" s="73"/>
      <c r="B128" s="155" t="s">
        <v>66</v>
      </c>
      <c r="C128" s="155"/>
      <c r="D128" s="155"/>
      <c r="E128" s="155"/>
      <c r="F128" s="155"/>
      <c r="G128" s="155"/>
      <c r="H128" s="155"/>
      <c r="I128" s="155"/>
      <c r="J128" s="155"/>
      <c r="K128" s="155"/>
      <c r="L128" s="155"/>
      <c r="M128" s="155"/>
      <c r="N128" s="155"/>
      <c r="O128" s="155"/>
      <c r="P128" s="155"/>
      <c r="Q128" s="155"/>
      <c r="R128" s="155"/>
      <c r="S128" s="155"/>
      <c r="T128" s="155"/>
      <c r="U128" s="155"/>
      <c r="V128" s="155"/>
      <c r="W128" s="155"/>
      <c r="X128" s="155"/>
      <c r="Y128" s="155"/>
      <c r="Z128" s="155"/>
      <c r="AA128" s="155"/>
      <c r="AB128" s="155"/>
      <c r="AC128" s="83"/>
    </row>
    <row r="129" spans="1:29" ht="15" customHeight="1" x14ac:dyDescent="0.2">
      <c r="A129" s="67"/>
      <c r="B129" s="66"/>
      <c r="C129" s="66"/>
      <c r="D129" s="66"/>
      <c r="E129" s="66"/>
      <c r="F129" s="66"/>
      <c r="G129" s="66"/>
      <c r="H129" s="66"/>
      <c r="I129" s="66"/>
      <c r="J129" s="66"/>
      <c r="K129" s="66"/>
      <c r="L129" s="66"/>
      <c r="M129" s="66"/>
      <c r="N129" s="66"/>
      <c r="O129" s="66"/>
      <c r="P129" s="66"/>
      <c r="Q129" s="66"/>
      <c r="R129" s="14"/>
      <c r="S129" s="66"/>
      <c r="T129" s="66"/>
      <c r="U129" s="66"/>
      <c r="V129" s="66"/>
      <c r="W129" s="66"/>
      <c r="X129" s="66"/>
      <c r="Y129" s="66"/>
      <c r="Z129" s="66"/>
      <c r="AA129" s="66"/>
      <c r="AB129" s="66"/>
      <c r="AC129" s="75"/>
    </row>
    <row r="130" spans="1:29" ht="15" customHeight="1" x14ac:dyDescent="0.2"/>
    <row r="131" spans="1:29" ht="15" customHeight="1" x14ac:dyDescent="0.2"/>
    <row r="132" spans="1:29" ht="15" customHeight="1" x14ac:dyDescent="0.2"/>
    <row r="133" spans="1:29" ht="15" customHeight="1" x14ac:dyDescent="0.2"/>
    <row r="134" spans="1:29" ht="15" customHeight="1" x14ac:dyDescent="0.2"/>
    <row r="135" spans="1:29" ht="15" customHeight="1" x14ac:dyDescent="0.2"/>
    <row r="136" spans="1:29" ht="15" customHeight="1" x14ac:dyDescent="0.2"/>
    <row r="137" spans="1:29" ht="15" customHeight="1" x14ac:dyDescent="0.2"/>
    <row r="138" spans="1:29" ht="15" customHeight="1" x14ac:dyDescent="0.2"/>
    <row r="139" spans="1:29" ht="15" customHeight="1" x14ac:dyDescent="0.2"/>
    <row r="140" spans="1:29" ht="15" customHeight="1" x14ac:dyDescent="0.2"/>
    <row r="141" spans="1:29" ht="15" customHeight="1" x14ac:dyDescent="0.2"/>
    <row r="142" spans="1:29" ht="15" customHeight="1" x14ac:dyDescent="0.2"/>
    <row r="143" spans="1:29" ht="15" customHeight="1" x14ac:dyDescent="0.2"/>
    <row r="144" spans="1:29" ht="15" customHeight="1" x14ac:dyDescent="0.2"/>
    <row r="145" ht="15" customHeight="1" x14ac:dyDescent="0.2"/>
    <row r="146" ht="15" customHeight="1" x14ac:dyDescent="0.2"/>
    <row r="147" ht="15" customHeight="1" x14ac:dyDescent="0.2"/>
  </sheetData>
  <mergeCells count="43">
    <mergeCell ref="B128:AB128"/>
    <mergeCell ref="B20:AB20"/>
    <mergeCell ref="B56:AB56"/>
    <mergeCell ref="B92:AB92"/>
    <mergeCell ref="AB11:AB17"/>
    <mergeCell ref="M13:M17"/>
    <mergeCell ref="P12:P17"/>
    <mergeCell ref="Q12:Q17"/>
    <mergeCell ref="N13:O13"/>
    <mergeCell ref="N14:N17"/>
    <mergeCell ref="O14:O17"/>
    <mergeCell ref="B8:AB8"/>
    <mergeCell ref="B9:B17"/>
    <mergeCell ref="C9:C17"/>
    <mergeCell ref="D9:D17"/>
    <mergeCell ref="E9:U9"/>
    <mergeCell ref="E10:E17"/>
    <mergeCell ref="F10:F17"/>
    <mergeCell ref="G10:G17"/>
    <mergeCell ref="H10:J10"/>
    <mergeCell ref="H11:H17"/>
    <mergeCell ref="I11:I17"/>
    <mergeCell ref="J11:J17"/>
    <mergeCell ref="K11:O11"/>
    <mergeCell ref="K12:K17"/>
    <mergeCell ref="L12:L17"/>
    <mergeCell ref="M12:O12"/>
    <mergeCell ref="Z9:AB10"/>
    <mergeCell ref="AA11:AA17"/>
    <mergeCell ref="Z11:Z17"/>
    <mergeCell ref="K10:V10"/>
    <mergeCell ref="V11:V17"/>
    <mergeCell ref="W9:Y10"/>
    <mergeCell ref="X11:X17"/>
    <mergeCell ref="W11:W17"/>
    <mergeCell ref="Y11:Y17"/>
    <mergeCell ref="R12:U12"/>
    <mergeCell ref="R13:R17"/>
    <mergeCell ref="S13:U13"/>
    <mergeCell ref="U14:U17"/>
    <mergeCell ref="T14:T17"/>
    <mergeCell ref="S14:S17"/>
    <mergeCell ref="P11:U11"/>
  </mergeCells>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4"/>
    <outlinePr summaryBelow="0" summaryRight="0"/>
    <pageSetUpPr fitToPage="1"/>
  </sheetPr>
  <dimension ref="A1:AC127"/>
  <sheetViews>
    <sheetView showGridLines="0" zoomScale="90" zoomScaleNormal="90" zoomScaleSheetLayoutView="90" workbookViewId="0">
      <selection activeCell="B126" sqref="B126:AB126"/>
    </sheetView>
  </sheetViews>
  <sheetFormatPr baseColWidth="10" defaultColWidth="11.42578125" defaultRowHeight="13.5" customHeight="1" x14ac:dyDescent="0.2"/>
  <cols>
    <col min="1" max="1" width="7.7109375" style="22" customWidth="1"/>
    <col min="2" max="28" width="10.7109375" style="2" customWidth="1"/>
    <col min="29" max="29" width="7.7109375" style="21" customWidth="1"/>
    <col min="30" max="16384" width="11.42578125" style="2"/>
  </cols>
  <sheetData>
    <row r="1" spans="1:29"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9"/>
    </row>
    <row r="2" spans="1:29"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9"/>
    </row>
    <row r="3" spans="1:29"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5"/>
    </row>
    <row r="4" spans="1:29"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9"/>
    </row>
    <row r="5" spans="1:29" s="130" customFormat="1" ht="15" customHeight="1" x14ac:dyDescent="0.2">
      <c r="A5" s="128"/>
      <c r="B5" s="109" t="s">
        <v>437</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9"/>
    </row>
    <row r="6" spans="1:29"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9"/>
    </row>
    <row r="7" spans="1:29" ht="15" customHeight="1" x14ac:dyDescent="0.2">
      <c r="A7" s="70"/>
      <c r="B7" s="5" t="s">
        <v>392</v>
      </c>
      <c r="C7" s="5"/>
      <c r="D7" s="5"/>
      <c r="E7" s="5"/>
      <c r="F7" s="5"/>
      <c r="G7" s="5"/>
      <c r="H7" s="5"/>
      <c r="I7" s="5"/>
      <c r="J7" s="5"/>
      <c r="K7" s="5"/>
      <c r="L7" s="5"/>
      <c r="M7" s="5"/>
      <c r="N7" s="71"/>
      <c r="O7" s="71"/>
      <c r="P7" s="71"/>
      <c r="Q7" s="71"/>
      <c r="R7" s="71"/>
      <c r="S7" s="71"/>
      <c r="T7" s="71"/>
      <c r="U7" s="71"/>
      <c r="V7" s="71"/>
      <c r="W7" s="71"/>
      <c r="X7" s="71"/>
      <c r="Y7" s="71"/>
      <c r="Z7" s="71"/>
      <c r="AA7" s="71"/>
      <c r="AB7" s="99" t="str">
        <f>M1_T1A!Z7</f>
        <v>Update: September 2024</v>
      </c>
      <c r="AC7" s="77"/>
    </row>
    <row r="8" spans="1:29" ht="15" customHeight="1" x14ac:dyDescent="0.2">
      <c r="A8" s="73"/>
      <c r="B8" s="171" t="s">
        <v>438</v>
      </c>
      <c r="C8" s="171"/>
      <c r="D8" s="171"/>
      <c r="E8" s="160" t="s">
        <v>439</v>
      </c>
      <c r="F8" s="160"/>
      <c r="G8" s="160"/>
      <c r="H8" s="160" t="s">
        <v>440</v>
      </c>
      <c r="I8" s="160"/>
      <c r="J8" s="160"/>
      <c r="K8" s="172" t="s">
        <v>441</v>
      </c>
      <c r="L8" s="173"/>
      <c r="M8" s="173"/>
      <c r="N8" s="173"/>
      <c r="O8" s="174"/>
      <c r="P8" s="172" t="s">
        <v>442</v>
      </c>
      <c r="Q8" s="173"/>
      <c r="R8" s="174"/>
      <c r="S8" s="171" t="s">
        <v>443</v>
      </c>
      <c r="T8" s="171"/>
      <c r="U8" s="171"/>
      <c r="V8" s="171"/>
      <c r="W8" s="171"/>
      <c r="X8" s="171" t="s">
        <v>444</v>
      </c>
      <c r="Y8" s="171"/>
      <c r="Z8" s="175"/>
      <c r="AA8" s="176"/>
      <c r="AB8" s="177"/>
      <c r="AC8" s="77"/>
    </row>
    <row r="9" spans="1:29" ht="15" customHeight="1" x14ac:dyDescent="0.2">
      <c r="A9" s="73"/>
      <c r="B9" s="160" t="s">
        <v>394</v>
      </c>
      <c r="C9" s="160" t="s">
        <v>395</v>
      </c>
      <c r="D9" s="160" t="s">
        <v>396</v>
      </c>
      <c r="E9" s="160" t="s">
        <v>394</v>
      </c>
      <c r="F9" s="160" t="s">
        <v>395</v>
      </c>
      <c r="G9" s="160" t="s">
        <v>396</v>
      </c>
      <c r="H9" s="160" t="s">
        <v>394</v>
      </c>
      <c r="I9" s="160" t="s">
        <v>395</v>
      </c>
      <c r="J9" s="160" t="s">
        <v>396</v>
      </c>
      <c r="K9" s="160" t="s">
        <v>394</v>
      </c>
      <c r="L9" s="160" t="s">
        <v>395</v>
      </c>
      <c r="M9" s="160"/>
      <c r="N9" s="160"/>
      <c r="O9" s="160" t="s">
        <v>396</v>
      </c>
      <c r="P9" s="160" t="s">
        <v>394</v>
      </c>
      <c r="Q9" s="160" t="s">
        <v>395</v>
      </c>
      <c r="R9" s="160" t="s">
        <v>396</v>
      </c>
      <c r="S9" s="160" t="s">
        <v>394</v>
      </c>
      <c r="T9" s="160" t="s">
        <v>445</v>
      </c>
      <c r="U9" s="160" t="s">
        <v>395</v>
      </c>
      <c r="V9" s="160" t="s">
        <v>445</v>
      </c>
      <c r="W9" s="160" t="s">
        <v>396</v>
      </c>
      <c r="X9" s="160" t="s">
        <v>394</v>
      </c>
      <c r="Y9" s="178" t="s">
        <v>446</v>
      </c>
      <c r="Z9" s="160" t="s">
        <v>395</v>
      </c>
      <c r="AA9" s="178" t="s">
        <v>446</v>
      </c>
      <c r="AB9" s="160" t="s">
        <v>396</v>
      </c>
      <c r="AC9" s="77"/>
    </row>
    <row r="10" spans="1:29" ht="15" customHeight="1" x14ac:dyDescent="0.2">
      <c r="A10" s="73"/>
      <c r="B10" s="160"/>
      <c r="C10" s="160"/>
      <c r="D10" s="160"/>
      <c r="E10" s="160"/>
      <c r="F10" s="160"/>
      <c r="G10" s="160"/>
      <c r="H10" s="160"/>
      <c r="I10" s="160"/>
      <c r="J10" s="160"/>
      <c r="K10" s="160"/>
      <c r="L10" s="160" t="s">
        <v>404</v>
      </c>
      <c r="M10" s="160" t="s">
        <v>447</v>
      </c>
      <c r="N10" s="160" t="s">
        <v>448</v>
      </c>
      <c r="O10" s="160"/>
      <c r="P10" s="160"/>
      <c r="Q10" s="160"/>
      <c r="R10" s="160"/>
      <c r="S10" s="160"/>
      <c r="T10" s="160"/>
      <c r="U10" s="160"/>
      <c r="V10" s="160"/>
      <c r="W10" s="160"/>
      <c r="X10" s="160"/>
      <c r="Y10" s="160"/>
      <c r="Z10" s="160"/>
      <c r="AA10" s="160"/>
      <c r="AB10" s="160"/>
      <c r="AC10" s="77"/>
    </row>
    <row r="11" spans="1:29" ht="15" customHeight="1" x14ac:dyDescent="0.2">
      <c r="A11" s="73"/>
      <c r="B11" s="160"/>
      <c r="C11" s="160"/>
      <c r="D11" s="160"/>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77"/>
    </row>
    <row r="12" spans="1:29" ht="15" customHeight="1" x14ac:dyDescent="0.2">
      <c r="A12" s="73"/>
      <c r="B12" s="160"/>
      <c r="C12" s="160"/>
      <c r="D12" s="160"/>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77"/>
    </row>
    <row r="13" spans="1:29"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77"/>
    </row>
    <row r="14" spans="1:29" ht="15" customHeight="1" x14ac:dyDescent="0.2">
      <c r="A14" s="73"/>
      <c r="B14" s="160"/>
      <c r="C14" s="160"/>
      <c r="D14" s="160"/>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77"/>
    </row>
    <row r="15" spans="1:29"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77"/>
    </row>
    <row r="16" spans="1:29"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11" t="s">
        <v>33</v>
      </c>
      <c r="Y16" s="11" t="s">
        <v>34</v>
      </c>
      <c r="Z16" s="11" t="s">
        <v>35</v>
      </c>
      <c r="AA16" s="11" t="s">
        <v>36</v>
      </c>
      <c r="AB16" s="11" t="s">
        <v>37</v>
      </c>
      <c r="AC16" s="77"/>
    </row>
    <row r="17" spans="1:29" ht="15" customHeight="1" x14ac:dyDescent="0.2">
      <c r="A17" s="73"/>
      <c r="B17" s="3"/>
      <c r="C17" s="4"/>
      <c r="D17" s="4"/>
      <c r="E17" s="4"/>
      <c r="F17" s="4"/>
      <c r="G17" s="4"/>
      <c r="H17" s="4"/>
      <c r="I17" s="4"/>
      <c r="J17" s="4"/>
      <c r="K17" s="4"/>
      <c r="L17" s="4"/>
      <c r="M17" s="4"/>
      <c r="N17" s="4"/>
      <c r="O17" s="4"/>
      <c r="P17" s="4"/>
      <c r="Q17" s="4"/>
      <c r="R17" s="4"/>
      <c r="S17" s="4"/>
      <c r="T17" s="4"/>
      <c r="U17" s="4"/>
      <c r="V17" s="4"/>
      <c r="W17" s="4"/>
      <c r="X17" s="4"/>
      <c r="Y17" s="4"/>
      <c r="Z17" s="4"/>
      <c r="AA17" s="4"/>
      <c r="AB17" s="8"/>
      <c r="AC17" s="77"/>
    </row>
    <row r="18" spans="1:29" s="38" customFormat="1" ht="15" customHeight="1" x14ac:dyDescent="0.25">
      <c r="A18" s="73"/>
      <c r="B18" s="179" t="s">
        <v>413</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0"/>
      <c r="AB18" s="181"/>
      <c r="AC18" s="73"/>
    </row>
    <row r="19" spans="1:29" s="26" customFormat="1" ht="15" customHeight="1" x14ac:dyDescent="0.2">
      <c r="A19" s="72"/>
      <c r="B19" s="28" t="s">
        <v>606</v>
      </c>
      <c r="C19" s="29" t="s">
        <v>607</v>
      </c>
      <c r="D19" s="29" t="s">
        <v>608</v>
      </c>
      <c r="E19" s="29" t="s">
        <v>652</v>
      </c>
      <c r="F19" s="29" t="s">
        <v>653</v>
      </c>
      <c r="G19" s="29" t="s">
        <v>654</v>
      </c>
      <c r="H19" s="29" t="s">
        <v>655</v>
      </c>
      <c r="I19" s="29" t="s">
        <v>656</v>
      </c>
      <c r="J19" s="29" t="s">
        <v>657</v>
      </c>
      <c r="K19" s="29" t="s">
        <v>658</v>
      </c>
      <c r="L19" s="29" t="s">
        <v>659</v>
      </c>
      <c r="M19" s="29" t="s">
        <v>660</v>
      </c>
      <c r="N19" s="29" t="s">
        <v>661</v>
      </c>
      <c r="O19" s="29" t="s">
        <v>662</v>
      </c>
      <c r="P19" s="29" t="s">
        <v>663</v>
      </c>
      <c r="Q19" s="29" t="s">
        <v>664</v>
      </c>
      <c r="R19" s="29" t="s">
        <v>665</v>
      </c>
      <c r="S19" s="29" t="s">
        <v>666</v>
      </c>
      <c r="T19" s="29" t="s">
        <v>667</v>
      </c>
      <c r="U19" s="29" t="s">
        <v>668</v>
      </c>
      <c r="V19" s="29" t="s">
        <v>669</v>
      </c>
      <c r="W19" s="29" t="s">
        <v>670</v>
      </c>
      <c r="X19" s="29" t="s">
        <v>671</v>
      </c>
      <c r="Y19" s="29" t="s">
        <v>672</v>
      </c>
      <c r="Z19" s="29" t="s">
        <v>673</v>
      </c>
      <c r="AA19" s="29" t="s">
        <v>674</v>
      </c>
      <c r="AB19" s="30" t="s">
        <v>675</v>
      </c>
      <c r="AC19" s="76" t="s">
        <v>64</v>
      </c>
    </row>
    <row r="20" spans="1:29" s="48" customFormat="1" ht="15" customHeight="1" x14ac:dyDescent="0.25">
      <c r="A20" s="73">
        <v>1991</v>
      </c>
      <c r="B20" s="136">
        <v>50930</v>
      </c>
      <c r="C20" s="136">
        <v>76711</v>
      </c>
      <c r="D20" s="138">
        <v>-25781</v>
      </c>
      <c r="E20" s="136">
        <v>648</v>
      </c>
      <c r="F20" s="136">
        <v>2296</v>
      </c>
      <c r="G20" s="138">
        <v>-1647</v>
      </c>
      <c r="H20" s="136">
        <v>11435</v>
      </c>
      <c r="I20" s="136">
        <v>16054</v>
      </c>
      <c r="J20" s="138">
        <v>-4619</v>
      </c>
      <c r="K20" s="136">
        <v>12678</v>
      </c>
      <c r="L20" s="136">
        <v>34322</v>
      </c>
      <c r="M20" s="136" t="s">
        <v>9</v>
      </c>
      <c r="N20" s="136" t="s">
        <v>9</v>
      </c>
      <c r="O20" s="138">
        <v>-21644</v>
      </c>
      <c r="P20" s="136">
        <v>898</v>
      </c>
      <c r="Q20" s="136">
        <v>645</v>
      </c>
      <c r="R20" s="138">
        <v>253</v>
      </c>
      <c r="S20" s="136">
        <v>2603</v>
      </c>
      <c r="T20" s="136">
        <v>1818</v>
      </c>
      <c r="U20" s="136">
        <v>1184</v>
      </c>
      <c r="V20" s="136">
        <v>926</v>
      </c>
      <c r="W20" s="138">
        <v>1420</v>
      </c>
      <c r="X20" s="136">
        <v>1556</v>
      </c>
      <c r="Y20" s="136" t="s">
        <v>9</v>
      </c>
      <c r="Z20" s="136">
        <v>3377</v>
      </c>
      <c r="AA20" s="136" t="s">
        <v>9</v>
      </c>
      <c r="AB20" s="138">
        <v>-1821</v>
      </c>
      <c r="AC20" s="73">
        <f>A20</f>
        <v>1991</v>
      </c>
    </row>
    <row r="21" spans="1:29" s="48" customFormat="1" ht="15" customHeight="1" x14ac:dyDescent="0.25">
      <c r="A21" s="73">
        <v>1992</v>
      </c>
      <c r="B21" s="136">
        <v>51697</v>
      </c>
      <c r="C21" s="136">
        <v>84466</v>
      </c>
      <c r="D21" s="138">
        <v>-32768</v>
      </c>
      <c r="E21" s="136">
        <v>759</v>
      </c>
      <c r="F21" s="136">
        <v>3271</v>
      </c>
      <c r="G21" s="138">
        <v>-2512</v>
      </c>
      <c r="H21" s="136">
        <v>11905</v>
      </c>
      <c r="I21" s="136">
        <v>16618</v>
      </c>
      <c r="J21" s="138">
        <v>-4713</v>
      </c>
      <c r="K21" s="136">
        <v>12611</v>
      </c>
      <c r="L21" s="136">
        <v>37360</v>
      </c>
      <c r="M21" s="136" t="s">
        <v>9</v>
      </c>
      <c r="N21" s="136" t="s">
        <v>9</v>
      </c>
      <c r="O21" s="138">
        <v>-24750</v>
      </c>
      <c r="P21" s="136">
        <v>925</v>
      </c>
      <c r="Q21" s="136">
        <v>666</v>
      </c>
      <c r="R21" s="138">
        <v>259</v>
      </c>
      <c r="S21" s="136">
        <v>2974</v>
      </c>
      <c r="T21" s="136">
        <v>1879</v>
      </c>
      <c r="U21" s="136">
        <v>1570</v>
      </c>
      <c r="V21" s="136">
        <v>1286</v>
      </c>
      <c r="W21" s="138">
        <v>1405</v>
      </c>
      <c r="X21" s="136">
        <v>1617</v>
      </c>
      <c r="Y21" s="136" t="s">
        <v>9</v>
      </c>
      <c r="Z21" s="136">
        <v>3318</v>
      </c>
      <c r="AA21" s="136" t="s">
        <v>9</v>
      </c>
      <c r="AB21" s="138">
        <v>-1701</v>
      </c>
      <c r="AC21" s="73">
        <f t="shared" ref="AC21:AC52" si="0">A21</f>
        <v>1992</v>
      </c>
    </row>
    <row r="22" spans="1:29" s="48" customFormat="1" ht="15" customHeight="1" x14ac:dyDescent="0.25">
      <c r="A22" s="73">
        <v>1993</v>
      </c>
      <c r="B22" s="136">
        <v>51304</v>
      </c>
      <c r="C22" s="136">
        <v>86636</v>
      </c>
      <c r="D22" s="138">
        <v>-35332</v>
      </c>
      <c r="E22" s="136">
        <v>772</v>
      </c>
      <c r="F22" s="136">
        <v>3085</v>
      </c>
      <c r="G22" s="138">
        <v>-2312</v>
      </c>
      <c r="H22" s="136">
        <v>12096</v>
      </c>
      <c r="I22" s="136">
        <v>16413</v>
      </c>
      <c r="J22" s="138">
        <v>-4317</v>
      </c>
      <c r="K22" s="136">
        <v>12620</v>
      </c>
      <c r="L22" s="136">
        <v>39064</v>
      </c>
      <c r="M22" s="136" t="s">
        <v>9</v>
      </c>
      <c r="N22" s="136" t="s">
        <v>9</v>
      </c>
      <c r="O22" s="138">
        <v>-26443</v>
      </c>
      <c r="P22" s="136">
        <v>959</v>
      </c>
      <c r="Q22" s="136">
        <v>683</v>
      </c>
      <c r="R22" s="138">
        <v>276</v>
      </c>
      <c r="S22" s="136">
        <v>3595</v>
      </c>
      <c r="T22" s="136">
        <v>2034</v>
      </c>
      <c r="U22" s="136">
        <v>1816</v>
      </c>
      <c r="V22" s="136">
        <v>1466</v>
      </c>
      <c r="W22" s="138">
        <v>1778</v>
      </c>
      <c r="X22" s="136">
        <v>1634</v>
      </c>
      <c r="Y22" s="136" t="s">
        <v>9</v>
      </c>
      <c r="Z22" s="136">
        <v>3416</v>
      </c>
      <c r="AA22" s="136" t="s">
        <v>9</v>
      </c>
      <c r="AB22" s="138">
        <v>-1783</v>
      </c>
      <c r="AC22" s="73">
        <f t="shared" si="0"/>
        <v>1993</v>
      </c>
    </row>
    <row r="23" spans="1:29" s="48" customFormat="1" ht="15" customHeight="1" x14ac:dyDescent="0.25">
      <c r="A23" s="73">
        <v>1994</v>
      </c>
      <c r="B23" s="136">
        <v>51226</v>
      </c>
      <c r="C23" s="136">
        <v>92388</v>
      </c>
      <c r="D23" s="138">
        <v>-41162</v>
      </c>
      <c r="E23" s="136">
        <v>775</v>
      </c>
      <c r="F23" s="136">
        <v>3081</v>
      </c>
      <c r="G23" s="138">
        <v>-2306</v>
      </c>
      <c r="H23" s="136">
        <v>12471</v>
      </c>
      <c r="I23" s="136">
        <v>17258</v>
      </c>
      <c r="J23" s="138">
        <v>-4788</v>
      </c>
      <c r="K23" s="136">
        <v>12371</v>
      </c>
      <c r="L23" s="136">
        <v>43054</v>
      </c>
      <c r="M23" s="136" t="s">
        <v>9</v>
      </c>
      <c r="N23" s="136" t="s">
        <v>9</v>
      </c>
      <c r="O23" s="138">
        <v>-30683</v>
      </c>
      <c r="P23" s="136">
        <v>988</v>
      </c>
      <c r="Q23" s="136">
        <v>710</v>
      </c>
      <c r="R23" s="138">
        <v>278</v>
      </c>
      <c r="S23" s="136">
        <v>3367</v>
      </c>
      <c r="T23" s="136">
        <v>2154</v>
      </c>
      <c r="U23" s="136">
        <v>1753</v>
      </c>
      <c r="V23" s="136">
        <v>1384</v>
      </c>
      <c r="W23" s="138">
        <v>1614</v>
      </c>
      <c r="X23" s="136">
        <v>1752</v>
      </c>
      <c r="Y23" s="136" t="s">
        <v>9</v>
      </c>
      <c r="Z23" s="136">
        <v>3457</v>
      </c>
      <c r="AA23" s="136" t="s">
        <v>9</v>
      </c>
      <c r="AB23" s="138">
        <v>-1705</v>
      </c>
      <c r="AC23" s="73">
        <f t="shared" si="0"/>
        <v>1994</v>
      </c>
    </row>
    <row r="24" spans="1:29" s="48" customFormat="1" ht="15" customHeight="1" x14ac:dyDescent="0.25">
      <c r="A24" s="73">
        <v>1995</v>
      </c>
      <c r="B24" s="136">
        <v>54467</v>
      </c>
      <c r="C24" s="136">
        <v>97512</v>
      </c>
      <c r="D24" s="138">
        <v>-43045</v>
      </c>
      <c r="E24" s="136">
        <v>808</v>
      </c>
      <c r="F24" s="136">
        <v>3525</v>
      </c>
      <c r="G24" s="138">
        <v>-2717</v>
      </c>
      <c r="H24" s="136">
        <v>12650</v>
      </c>
      <c r="I24" s="136">
        <v>18051</v>
      </c>
      <c r="J24" s="138">
        <v>-5401</v>
      </c>
      <c r="K24" s="136">
        <v>13190</v>
      </c>
      <c r="L24" s="136">
        <v>44083</v>
      </c>
      <c r="M24" s="136" t="s">
        <v>9</v>
      </c>
      <c r="N24" s="136" t="s">
        <v>9</v>
      </c>
      <c r="O24" s="138">
        <v>-30893</v>
      </c>
      <c r="P24" s="136">
        <v>1080</v>
      </c>
      <c r="Q24" s="136">
        <v>761</v>
      </c>
      <c r="R24" s="138">
        <v>319</v>
      </c>
      <c r="S24" s="136">
        <v>3924</v>
      </c>
      <c r="T24" s="136">
        <v>2144</v>
      </c>
      <c r="U24" s="136">
        <v>1945</v>
      </c>
      <c r="V24" s="136">
        <v>1532</v>
      </c>
      <c r="W24" s="138">
        <v>1980</v>
      </c>
      <c r="X24" s="136">
        <v>1983</v>
      </c>
      <c r="Y24" s="136" t="s">
        <v>9</v>
      </c>
      <c r="Z24" s="136">
        <v>3847</v>
      </c>
      <c r="AA24" s="136" t="s">
        <v>9</v>
      </c>
      <c r="AB24" s="138">
        <v>-1864</v>
      </c>
      <c r="AC24" s="73">
        <f t="shared" si="0"/>
        <v>1995</v>
      </c>
    </row>
    <row r="25" spans="1:29" s="40" customFormat="1" ht="15" customHeight="1" x14ac:dyDescent="0.25">
      <c r="A25" s="67">
        <v>1996</v>
      </c>
      <c r="B25" s="142">
        <v>57765</v>
      </c>
      <c r="C25" s="143">
        <v>102844</v>
      </c>
      <c r="D25" s="144">
        <v>-45078</v>
      </c>
      <c r="E25" s="145">
        <v>921</v>
      </c>
      <c r="F25" s="145">
        <v>3351</v>
      </c>
      <c r="G25" s="144">
        <v>-2430</v>
      </c>
      <c r="H25" s="145">
        <v>13658</v>
      </c>
      <c r="I25" s="145">
        <v>19055</v>
      </c>
      <c r="J25" s="144">
        <v>-5397</v>
      </c>
      <c r="K25" s="145">
        <v>13559</v>
      </c>
      <c r="L25" s="145">
        <v>45448</v>
      </c>
      <c r="M25" s="144" t="s">
        <v>9</v>
      </c>
      <c r="N25" s="146" t="s">
        <v>9</v>
      </c>
      <c r="O25" s="146">
        <v>-31889</v>
      </c>
      <c r="P25" s="136">
        <v>1439</v>
      </c>
      <c r="Q25" s="136">
        <v>908</v>
      </c>
      <c r="R25" s="146">
        <v>532</v>
      </c>
      <c r="S25" s="145">
        <v>4504</v>
      </c>
      <c r="T25" s="145">
        <v>2363</v>
      </c>
      <c r="U25" s="145">
        <v>2579</v>
      </c>
      <c r="V25" s="145">
        <v>1794</v>
      </c>
      <c r="W25" s="146">
        <v>1925</v>
      </c>
      <c r="X25" s="145">
        <v>2222</v>
      </c>
      <c r="Y25" s="145" t="s">
        <v>9</v>
      </c>
      <c r="Z25" s="145">
        <v>3612</v>
      </c>
      <c r="AA25" s="145" t="s">
        <v>9</v>
      </c>
      <c r="AB25" s="138">
        <v>-1390</v>
      </c>
      <c r="AC25" s="73">
        <f t="shared" si="0"/>
        <v>1996</v>
      </c>
    </row>
    <row r="26" spans="1:29" s="40" customFormat="1" ht="15" customHeight="1" x14ac:dyDescent="0.25">
      <c r="A26" s="67">
        <v>1997</v>
      </c>
      <c r="B26" s="142">
        <v>68252</v>
      </c>
      <c r="C26" s="143">
        <v>114270</v>
      </c>
      <c r="D26" s="144">
        <v>-46018</v>
      </c>
      <c r="E26" s="145">
        <v>1181</v>
      </c>
      <c r="F26" s="145">
        <v>3251</v>
      </c>
      <c r="G26" s="144">
        <v>-2070</v>
      </c>
      <c r="H26" s="145">
        <v>15542</v>
      </c>
      <c r="I26" s="145">
        <v>20988</v>
      </c>
      <c r="J26" s="144">
        <v>-5446</v>
      </c>
      <c r="K26" s="145">
        <v>15738</v>
      </c>
      <c r="L26" s="145">
        <v>47793</v>
      </c>
      <c r="M26" s="144" t="s">
        <v>9</v>
      </c>
      <c r="N26" s="146" t="s">
        <v>9</v>
      </c>
      <c r="O26" s="146">
        <v>-32055</v>
      </c>
      <c r="P26" s="145">
        <v>2077</v>
      </c>
      <c r="Q26" s="145">
        <v>1143</v>
      </c>
      <c r="R26" s="146">
        <v>935</v>
      </c>
      <c r="S26" s="145">
        <v>5504</v>
      </c>
      <c r="T26" s="145">
        <v>3086</v>
      </c>
      <c r="U26" s="145">
        <v>3121</v>
      </c>
      <c r="V26" s="145">
        <v>1887</v>
      </c>
      <c r="W26" s="146">
        <v>2383</v>
      </c>
      <c r="X26" s="145">
        <v>2432</v>
      </c>
      <c r="Y26" s="145" t="s">
        <v>9</v>
      </c>
      <c r="Z26" s="145">
        <v>4395</v>
      </c>
      <c r="AA26" s="145" t="s">
        <v>9</v>
      </c>
      <c r="AB26" s="138">
        <v>-1962</v>
      </c>
      <c r="AC26" s="73">
        <f t="shared" si="0"/>
        <v>1997</v>
      </c>
    </row>
    <row r="27" spans="1:29" s="40" customFormat="1" ht="15" customHeight="1" x14ac:dyDescent="0.25">
      <c r="A27" s="67">
        <v>1998</v>
      </c>
      <c r="B27" s="142">
        <v>73358</v>
      </c>
      <c r="C27" s="143">
        <v>120234</v>
      </c>
      <c r="D27" s="144">
        <v>-46876</v>
      </c>
      <c r="E27" s="145">
        <v>1616</v>
      </c>
      <c r="F27" s="145">
        <v>3258</v>
      </c>
      <c r="G27" s="144">
        <v>-1642</v>
      </c>
      <c r="H27" s="145">
        <v>16326</v>
      </c>
      <c r="I27" s="145">
        <v>22334</v>
      </c>
      <c r="J27" s="144">
        <v>-6008</v>
      </c>
      <c r="K27" s="145">
        <v>16492</v>
      </c>
      <c r="L27" s="145">
        <v>48937</v>
      </c>
      <c r="M27" s="144" t="s">
        <v>9</v>
      </c>
      <c r="N27" s="146" t="s">
        <v>9</v>
      </c>
      <c r="O27" s="146">
        <v>-32444</v>
      </c>
      <c r="P27" s="145">
        <v>2151</v>
      </c>
      <c r="Q27" s="145">
        <v>1125</v>
      </c>
      <c r="R27" s="146">
        <v>1026</v>
      </c>
      <c r="S27" s="145">
        <v>6489</v>
      </c>
      <c r="T27" s="145">
        <v>3482</v>
      </c>
      <c r="U27" s="145">
        <v>3289</v>
      </c>
      <c r="V27" s="145">
        <v>1821</v>
      </c>
      <c r="W27" s="146">
        <v>3200</v>
      </c>
      <c r="X27" s="145">
        <v>2781</v>
      </c>
      <c r="Y27" s="145" t="s">
        <v>9</v>
      </c>
      <c r="Z27" s="145">
        <v>4406</v>
      </c>
      <c r="AA27" s="145" t="s">
        <v>9</v>
      </c>
      <c r="AB27" s="138">
        <v>-1625</v>
      </c>
      <c r="AC27" s="73">
        <f t="shared" si="0"/>
        <v>1998</v>
      </c>
    </row>
    <row r="28" spans="1:29" s="40" customFormat="1" ht="15" customHeight="1" x14ac:dyDescent="0.25">
      <c r="A28" s="67">
        <v>1999</v>
      </c>
      <c r="B28" s="142">
        <v>75450</v>
      </c>
      <c r="C28" s="143">
        <v>132005</v>
      </c>
      <c r="D28" s="144">
        <v>-56555</v>
      </c>
      <c r="E28" s="145">
        <v>1779</v>
      </c>
      <c r="F28" s="145">
        <v>3111</v>
      </c>
      <c r="G28" s="144">
        <v>-1332</v>
      </c>
      <c r="H28" s="145">
        <v>16983</v>
      </c>
      <c r="I28" s="145">
        <v>22963</v>
      </c>
      <c r="J28" s="144">
        <v>-5981</v>
      </c>
      <c r="K28" s="145">
        <v>17148</v>
      </c>
      <c r="L28" s="145">
        <v>52583</v>
      </c>
      <c r="M28" s="144" t="s">
        <v>9</v>
      </c>
      <c r="N28" s="146" t="s">
        <v>9</v>
      </c>
      <c r="O28" s="146">
        <v>-35436</v>
      </c>
      <c r="P28" s="145">
        <v>805</v>
      </c>
      <c r="Q28" s="145">
        <v>1287</v>
      </c>
      <c r="R28" s="146">
        <v>-482</v>
      </c>
      <c r="S28" s="145">
        <v>8532</v>
      </c>
      <c r="T28" s="145">
        <v>4902</v>
      </c>
      <c r="U28" s="145">
        <v>4660</v>
      </c>
      <c r="V28" s="145">
        <v>2035</v>
      </c>
      <c r="W28" s="146">
        <v>3872</v>
      </c>
      <c r="X28" s="145">
        <v>2534</v>
      </c>
      <c r="Y28" s="145" t="s">
        <v>9</v>
      </c>
      <c r="Z28" s="145">
        <v>4125</v>
      </c>
      <c r="AA28" s="145" t="s">
        <v>9</v>
      </c>
      <c r="AB28" s="138">
        <v>-1591</v>
      </c>
      <c r="AC28" s="73">
        <f t="shared" si="0"/>
        <v>1999</v>
      </c>
    </row>
    <row r="29" spans="1:29" s="40" customFormat="1" ht="15" customHeight="1" x14ac:dyDescent="0.25">
      <c r="A29" s="67">
        <v>2000</v>
      </c>
      <c r="B29" s="142">
        <v>88404</v>
      </c>
      <c r="C29" s="143">
        <v>148774</v>
      </c>
      <c r="D29" s="144">
        <v>-60370</v>
      </c>
      <c r="E29" s="145">
        <v>2144</v>
      </c>
      <c r="F29" s="145">
        <v>3488</v>
      </c>
      <c r="G29" s="144">
        <v>-1344</v>
      </c>
      <c r="H29" s="145">
        <v>19639</v>
      </c>
      <c r="I29" s="145">
        <v>27554</v>
      </c>
      <c r="J29" s="144">
        <v>-7915</v>
      </c>
      <c r="K29" s="145">
        <v>20239</v>
      </c>
      <c r="L29" s="145">
        <v>57427</v>
      </c>
      <c r="M29" s="144" t="s">
        <v>9</v>
      </c>
      <c r="N29" s="146" t="s">
        <v>9</v>
      </c>
      <c r="O29" s="146">
        <v>-37188</v>
      </c>
      <c r="P29" s="145">
        <v>1992</v>
      </c>
      <c r="Q29" s="145">
        <v>1042</v>
      </c>
      <c r="R29" s="146">
        <v>950</v>
      </c>
      <c r="S29" s="145">
        <v>8558</v>
      </c>
      <c r="T29" s="145">
        <v>4710</v>
      </c>
      <c r="U29" s="145">
        <v>4349</v>
      </c>
      <c r="V29" s="145">
        <v>2168</v>
      </c>
      <c r="W29" s="146">
        <v>4210</v>
      </c>
      <c r="X29" s="145">
        <v>2767</v>
      </c>
      <c r="Y29" s="145" t="s">
        <v>9</v>
      </c>
      <c r="Z29" s="145">
        <v>4797</v>
      </c>
      <c r="AA29" s="145" t="s">
        <v>9</v>
      </c>
      <c r="AB29" s="138">
        <v>-2030</v>
      </c>
      <c r="AC29" s="73">
        <f t="shared" si="0"/>
        <v>2000</v>
      </c>
    </row>
    <row r="30" spans="1:29" s="40" customFormat="1" ht="15" customHeight="1" x14ac:dyDescent="0.25">
      <c r="A30" s="67">
        <v>2001</v>
      </c>
      <c r="B30" s="142">
        <v>92610</v>
      </c>
      <c r="C30" s="143">
        <v>158464</v>
      </c>
      <c r="D30" s="144">
        <v>-65854</v>
      </c>
      <c r="E30" s="145">
        <v>2378</v>
      </c>
      <c r="F30" s="145">
        <v>3713</v>
      </c>
      <c r="G30" s="144">
        <v>-1335</v>
      </c>
      <c r="H30" s="145">
        <v>21354</v>
      </c>
      <c r="I30" s="145">
        <v>28467</v>
      </c>
      <c r="J30" s="144">
        <v>-7113</v>
      </c>
      <c r="K30" s="145">
        <v>20164</v>
      </c>
      <c r="L30" s="145">
        <v>57985</v>
      </c>
      <c r="M30" s="136">
        <v>10525</v>
      </c>
      <c r="N30" s="136">
        <v>47460</v>
      </c>
      <c r="O30" s="146">
        <v>-37821</v>
      </c>
      <c r="P30" s="145">
        <v>-535</v>
      </c>
      <c r="Q30" s="145">
        <v>1240</v>
      </c>
      <c r="R30" s="146">
        <v>-1775</v>
      </c>
      <c r="S30" s="145">
        <v>9203</v>
      </c>
      <c r="T30" s="145">
        <v>5585</v>
      </c>
      <c r="U30" s="145">
        <v>4754</v>
      </c>
      <c r="V30" s="145">
        <v>2216</v>
      </c>
      <c r="W30" s="146">
        <v>4448</v>
      </c>
      <c r="X30" s="145">
        <v>3053</v>
      </c>
      <c r="Y30" s="145" t="s">
        <v>9</v>
      </c>
      <c r="Z30" s="145">
        <v>4805</v>
      </c>
      <c r="AA30" s="145" t="s">
        <v>9</v>
      </c>
      <c r="AB30" s="138">
        <v>-1752</v>
      </c>
      <c r="AC30" s="73">
        <f t="shared" si="0"/>
        <v>2001</v>
      </c>
    </row>
    <row r="31" spans="1:29" s="40" customFormat="1" ht="15" customHeight="1" x14ac:dyDescent="0.25">
      <c r="A31" s="67">
        <v>2002</v>
      </c>
      <c r="B31" s="142">
        <v>104576</v>
      </c>
      <c r="C31" s="143">
        <v>153147</v>
      </c>
      <c r="D31" s="144">
        <v>-48572</v>
      </c>
      <c r="E31" s="145">
        <v>2891</v>
      </c>
      <c r="F31" s="145">
        <v>3635</v>
      </c>
      <c r="G31" s="144">
        <v>-744</v>
      </c>
      <c r="H31" s="145">
        <v>22644</v>
      </c>
      <c r="I31" s="145">
        <v>30834</v>
      </c>
      <c r="J31" s="144">
        <v>-8191</v>
      </c>
      <c r="K31" s="145">
        <v>20350</v>
      </c>
      <c r="L31" s="145">
        <v>55904</v>
      </c>
      <c r="M31" s="136">
        <v>8647</v>
      </c>
      <c r="N31" s="136">
        <v>47257</v>
      </c>
      <c r="O31" s="146">
        <v>-35554</v>
      </c>
      <c r="P31" s="145">
        <v>4503</v>
      </c>
      <c r="Q31" s="145">
        <v>1618</v>
      </c>
      <c r="R31" s="146">
        <v>2885</v>
      </c>
      <c r="S31" s="145">
        <v>10272</v>
      </c>
      <c r="T31" s="145">
        <v>6590</v>
      </c>
      <c r="U31" s="145">
        <v>4107</v>
      </c>
      <c r="V31" s="145">
        <v>1849</v>
      </c>
      <c r="W31" s="146">
        <v>6165</v>
      </c>
      <c r="X31" s="145">
        <v>3506</v>
      </c>
      <c r="Y31" s="145" t="s">
        <v>9</v>
      </c>
      <c r="Z31" s="145">
        <v>3784</v>
      </c>
      <c r="AA31" s="145" t="s">
        <v>9</v>
      </c>
      <c r="AB31" s="138">
        <v>-278</v>
      </c>
      <c r="AC31" s="73">
        <f t="shared" si="0"/>
        <v>2002</v>
      </c>
    </row>
    <row r="32" spans="1:29" s="40" customFormat="1" ht="15" customHeight="1" x14ac:dyDescent="0.25">
      <c r="A32" s="67">
        <v>2003</v>
      </c>
      <c r="B32" s="142">
        <v>105975</v>
      </c>
      <c r="C32" s="143">
        <v>152441</v>
      </c>
      <c r="D32" s="144">
        <v>-46465</v>
      </c>
      <c r="E32" s="145">
        <v>2721</v>
      </c>
      <c r="F32" s="145">
        <v>3866</v>
      </c>
      <c r="G32" s="144">
        <v>-1145</v>
      </c>
      <c r="H32" s="145">
        <v>21705</v>
      </c>
      <c r="I32" s="145">
        <v>30641</v>
      </c>
      <c r="J32" s="144">
        <v>-8936</v>
      </c>
      <c r="K32" s="145">
        <v>20426</v>
      </c>
      <c r="L32" s="145">
        <v>57757</v>
      </c>
      <c r="M32" s="136">
        <v>8171</v>
      </c>
      <c r="N32" s="136">
        <v>49587</v>
      </c>
      <c r="O32" s="146">
        <v>-37332</v>
      </c>
      <c r="P32" s="145">
        <v>1704</v>
      </c>
      <c r="Q32" s="145">
        <v>1943</v>
      </c>
      <c r="R32" s="146">
        <v>-238</v>
      </c>
      <c r="S32" s="145">
        <v>11271</v>
      </c>
      <c r="T32" s="145">
        <v>7723</v>
      </c>
      <c r="U32" s="145">
        <v>4036</v>
      </c>
      <c r="V32" s="145">
        <v>1908</v>
      </c>
      <c r="W32" s="146">
        <v>7236</v>
      </c>
      <c r="X32" s="145">
        <v>3152</v>
      </c>
      <c r="Y32" s="145" t="s">
        <v>9</v>
      </c>
      <c r="Z32" s="145">
        <v>3640</v>
      </c>
      <c r="AA32" s="145" t="s">
        <v>9</v>
      </c>
      <c r="AB32" s="138">
        <v>-488</v>
      </c>
      <c r="AC32" s="73">
        <f t="shared" si="0"/>
        <v>2003</v>
      </c>
    </row>
    <row r="33" spans="1:29" s="40" customFormat="1" ht="15" customHeight="1" x14ac:dyDescent="0.25">
      <c r="A33" s="67">
        <v>2004</v>
      </c>
      <c r="B33" s="142">
        <v>122044</v>
      </c>
      <c r="C33" s="143">
        <v>157246</v>
      </c>
      <c r="D33" s="144">
        <v>-35201</v>
      </c>
      <c r="E33" s="145">
        <v>3331</v>
      </c>
      <c r="F33" s="145">
        <v>3704</v>
      </c>
      <c r="G33" s="144">
        <v>-373</v>
      </c>
      <c r="H33" s="145">
        <v>25426</v>
      </c>
      <c r="I33" s="145">
        <v>33842</v>
      </c>
      <c r="J33" s="144">
        <v>-8416</v>
      </c>
      <c r="K33" s="145">
        <v>22243</v>
      </c>
      <c r="L33" s="145">
        <v>57545</v>
      </c>
      <c r="M33" s="136">
        <v>8596</v>
      </c>
      <c r="N33" s="136">
        <v>48948</v>
      </c>
      <c r="O33" s="146">
        <v>-35302</v>
      </c>
      <c r="P33" s="145">
        <v>5289</v>
      </c>
      <c r="Q33" s="145">
        <v>2549</v>
      </c>
      <c r="R33" s="146">
        <v>2741</v>
      </c>
      <c r="S33" s="145">
        <v>12568</v>
      </c>
      <c r="T33" s="145">
        <v>8330</v>
      </c>
      <c r="U33" s="145">
        <v>4742</v>
      </c>
      <c r="V33" s="145">
        <v>1832</v>
      </c>
      <c r="W33" s="146">
        <v>7826</v>
      </c>
      <c r="X33" s="145">
        <v>3584</v>
      </c>
      <c r="Y33" s="145" t="s">
        <v>9</v>
      </c>
      <c r="Z33" s="145">
        <v>3624</v>
      </c>
      <c r="AA33" s="145" t="s">
        <v>9</v>
      </c>
      <c r="AB33" s="138">
        <v>-40</v>
      </c>
      <c r="AC33" s="73">
        <f t="shared" si="0"/>
        <v>2004</v>
      </c>
    </row>
    <row r="34" spans="1:29" s="40" customFormat="1" ht="15" customHeight="1" x14ac:dyDescent="0.25">
      <c r="A34" s="67">
        <v>2005</v>
      </c>
      <c r="B34" s="142">
        <v>131070</v>
      </c>
      <c r="C34" s="143">
        <v>168650</v>
      </c>
      <c r="D34" s="144">
        <v>-37580</v>
      </c>
      <c r="E34" s="145">
        <v>3764</v>
      </c>
      <c r="F34" s="145">
        <v>3552</v>
      </c>
      <c r="G34" s="144">
        <v>212</v>
      </c>
      <c r="H34" s="145">
        <v>30110</v>
      </c>
      <c r="I34" s="145">
        <v>36674</v>
      </c>
      <c r="J34" s="144">
        <v>-6563</v>
      </c>
      <c r="K34" s="145">
        <v>23449</v>
      </c>
      <c r="L34" s="145">
        <v>59766</v>
      </c>
      <c r="M34" s="136">
        <v>9435</v>
      </c>
      <c r="N34" s="136">
        <v>50331</v>
      </c>
      <c r="O34" s="146">
        <v>-36317</v>
      </c>
      <c r="P34" s="145">
        <v>2748</v>
      </c>
      <c r="Q34" s="145">
        <v>2610</v>
      </c>
      <c r="R34" s="146">
        <v>139</v>
      </c>
      <c r="S34" s="145">
        <v>13971</v>
      </c>
      <c r="T34" s="145">
        <v>8656</v>
      </c>
      <c r="U34" s="145">
        <v>5644</v>
      </c>
      <c r="V34" s="145">
        <v>1951</v>
      </c>
      <c r="W34" s="146">
        <v>8327</v>
      </c>
      <c r="X34" s="145">
        <v>4570</v>
      </c>
      <c r="Y34" s="145" t="s">
        <v>9</v>
      </c>
      <c r="Z34" s="145">
        <v>5852</v>
      </c>
      <c r="AA34" s="145" t="s">
        <v>9</v>
      </c>
      <c r="AB34" s="138">
        <v>-1282</v>
      </c>
      <c r="AC34" s="73">
        <f t="shared" si="0"/>
        <v>2005</v>
      </c>
    </row>
    <row r="35" spans="1:29" s="40" customFormat="1" ht="15" customHeight="1" x14ac:dyDescent="0.25">
      <c r="A35" s="67">
        <v>2006</v>
      </c>
      <c r="B35" s="142">
        <v>146735</v>
      </c>
      <c r="C35" s="143">
        <v>178512</v>
      </c>
      <c r="D35" s="144">
        <v>-31777</v>
      </c>
      <c r="E35" s="145">
        <v>4233</v>
      </c>
      <c r="F35" s="145">
        <v>3860</v>
      </c>
      <c r="G35" s="144">
        <v>372</v>
      </c>
      <c r="H35" s="145">
        <v>33351</v>
      </c>
      <c r="I35" s="145">
        <v>41637</v>
      </c>
      <c r="J35" s="144">
        <v>-8287</v>
      </c>
      <c r="K35" s="145">
        <v>26124</v>
      </c>
      <c r="L35" s="145">
        <v>58895</v>
      </c>
      <c r="M35" s="145">
        <v>8897</v>
      </c>
      <c r="N35" s="145">
        <v>49998</v>
      </c>
      <c r="O35" s="146">
        <v>-32771</v>
      </c>
      <c r="P35" s="145">
        <v>5950</v>
      </c>
      <c r="Q35" s="145">
        <v>2740</v>
      </c>
      <c r="R35" s="146">
        <v>3210</v>
      </c>
      <c r="S35" s="145">
        <v>15014</v>
      </c>
      <c r="T35" s="145">
        <v>8159</v>
      </c>
      <c r="U35" s="145">
        <v>6894</v>
      </c>
      <c r="V35" s="145">
        <v>2271</v>
      </c>
      <c r="W35" s="146">
        <v>8120</v>
      </c>
      <c r="X35" s="145">
        <v>4102</v>
      </c>
      <c r="Y35" s="145" t="s">
        <v>9</v>
      </c>
      <c r="Z35" s="145">
        <v>5647</v>
      </c>
      <c r="AA35" s="145" t="s">
        <v>9</v>
      </c>
      <c r="AB35" s="138">
        <v>-1544</v>
      </c>
      <c r="AC35" s="73">
        <f t="shared" si="0"/>
        <v>2006</v>
      </c>
    </row>
    <row r="36" spans="1:29" s="40" customFormat="1" ht="15" customHeight="1" x14ac:dyDescent="0.25">
      <c r="A36" s="67">
        <v>2007</v>
      </c>
      <c r="B36" s="142">
        <v>156121</v>
      </c>
      <c r="C36" s="143">
        <v>188586</v>
      </c>
      <c r="D36" s="144">
        <v>-32465</v>
      </c>
      <c r="E36" s="145">
        <v>3750</v>
      </c>
      <c r="F36" s="145">
        <v>3606</v>
      </c>
      <c r="G36" s="144">
        <v>145</v>
      </c>
      <c r="H36" s="145">
        <v>36964</v>
      </c>
      <c r="I36" s="145">
        <v>46132</v>
      </c>
      <c r="J36" s="144">
        <v>-9169</v>
      </c>
      <c r="K36" s="145">
        <v>26296</v>
      </c>
      <c r="L36" s="145">
        <v>60619</v>
      </c>
      <c r="M36" s="145">
        <v>9422</v>
      </c>
      <c r="N36" s="145">
        <v>51197</v>
      </c>
      <c r="O36" s="146">
        <v>-34324</v>
      </c>
      <c r="P36" s="145">
        <v>5756</v>
      </c>
      <c r="Q36" s="145">
        <v>3192</v>
      </c>
      <c r="R36" s="146">
        <v>2564</v>
      </c>
      <c r="S36" s="145">
        <v>16707</v>
      </c>
      <c r="T36" s="145">
        <v>8038</v>
      </c>
      <c r="U36" s="145">
        <v>8557</v>
      </c>
      <c r="V36" s="145">
        <v>2688</v>
      </c>
      <c r="W36" s="146">
        <v>8151</v>
      </c>
      <c r="X36" s="145">
        <v>4584</v>
      </c>
      <c r="Y36" s="145" t="s">
        <v>9</v>
      </c>
      <c r="Z36" s="145">
        <v>5482</v>
      </c>
      <c r="AA36" s="145" t="s">
        <v>9</v>
      </c>
      <c r="AB36" s="138">
        <v>-898</v>
      </c>
      <c r="AC36" s="73">
        <f t="shared" si="0"/>
        <v>2007</v>
      </c>
    </row>
    <row r="37" spans="1:29" s="40" customFormat="1" ht="15" customHeight="1" x14ac:dyDescent="0.25">
      <c r="A37" s="67">
        <v>2008</v>
      </c>
      <c r="B37" s="142">
        <v>166604</v>
      </c>
      <c r="C37" s="143">
        <v>195726</v>
      </c>
      <c r="D37" s="144">
        <v>-29122</v>
      </c>
      <c r="E37" s="145">
        <v>3878</v>
      </c>
      <c r="F37" s="145">
        <v>3164</v>
      </c>
      <c r="G37" s="144">
        <v>714</v>
      </c>
      <c r="H37" s="145">
        <v>41453</v>
      </c>
      <c r="I37" s="145">
        <v>50541</v>
      </c>
      <c r="J37" s="144">
        <v>-9088</v>
      </c>
      <c r="K37" s="145">
        <v>27137</v>
      </c>
      <c r="L37" s="145">
        <v>61854</v>
      </c>
      <c r="M37" s="145">
        <v>8156</v>
      </c>
      <c r="N37" s="145">
        <v>53698</v>
      </c>
      <c r="O37" s="146">
        <v>-34718</v>
      </c>
      <c r="P37" s="145">
        <v>5391</v>
      </c>
      <c r="Q37" s="145">
        <v>2980</v>
      </c>
      <c r="R37" s="146">
        <v>2411</v>
      </c>
      <c r="S37" s="145">
        <v>18204</v>
      </c>
      <c r="T37" s="145">
        <v>8954</v>
      </c>
      <c r="U37" s="145">
        <v>8425</v>
      </c>
      <c r="V37" s="145">
        <v>3111</v>
      </c>
      <c r="W37" s="146">
        <v>9779</v>
      </c>
      <c r="X37" s="145">
        <v>5010</v>
      </c>
      <c r="Y37" s="145" t="s">
        <v>9</v>
      </c>
      <c r="Z37" s="145">
        <v>5898</v>
      </c>
      <c r="AA37" s="145" t="s">
        <v>9</v>
      </c>
      <c r="AB37" s="138">
        <v>-889</v>
      </c>
      <c r="AC37" s="73">
        <f t="shared" si="0"/>
        <v>2008</v>
      </c>
    </row>
    <row r="38" spans="1:29" s="40" customFormat="1" ht="15" customHeight="1" x14ac:dyDescent="0.25">
      <c r="A38" s="67">
        <v>2009</v>
      </c>
      <c r="B38" s="142">
        <v>162329</v>
      </c>
      <c r="C38" s="143">
        <v>179971</v>
      </c>
      <c r="D38" s="144">
        <v>-17642</v>
      </c>
      <c r="E38" s="145">
        <v>3974</v>
      </c>
      <c r="F38" s="145">
        <v>2320</v>
      </c>
      <c r="G38" s="144">
        <v>1654</v>
      </c>
      <c r="H38" s="145">
        <v>36213</v>
      </c>
      <c r="I38" s="145">
        <v>39472</v>
      </c>
      <c r="J38" s="144">
        <v>-3259</v>
      </c>
      <c r="K38" s="145">
        <v>24842</v>
      </c>
      <c r="L38" s="145">
        <v>58183</v>
      </c>
      <c r="M38" s="145">
        <v>7182</v>
      </c>
      <c r="N38" s="145">
        <v>51001</v>
      </c>
      <c r="O38" s="146">
        <v>-33341</v>
      </c>
      <c r="P38" s="145">
        <v>7463</v>
      </c>
      <c r="Q38" s="145">
        <v>3093</v>
      </c>
      <c r="R38" s="146">
        <v>4370</v>
      </c>
      <c r="S38" s="145">
        <v>18908</v>
      </c>
      <c r="T38" s="145">
        <v>9521</v>
      </c>
      <c r="U38" s="145">
        <v>8443</v>
      </c>
      <c r="V38" s="145">
        <v>3376</v>
      </c>
      <c r="W38" s="146">
        <v>10465</v>
      </c>
      <c r="X38" s="145">
        <v>5144</v>
      </c>
      <c r="Y38" s="145" t="s">
        <v>9</v>
      </c>
      <c r="Z38" s="145">
        <v>5024</v>
      </c>
      <c r="AA38" s="145" t="s">
        <v>9</v>
      </c>
      <c r="AB38" s="138">
        <v>120</v>
      </c>
      <c r="AC38" s="73">
        <f t="shared" si="0"/>
        <v>2009</v>
      </c>
    </row>
    <row r="39" spans="1:29" s="40" customFormat="1" ht="15" customHeight="1" x14ac:dyDescent="0.25">
      <c r="A39" s="67">
        <v>2010</v>
      </c>
      <c r="B39" s="142">
        <v>174306</v>
      </c>
      <c r="C39" s="143">
        <v>199560</v>
      </c>
      <c r="D39" s="144">
        <v>-25255</v>
      </c>
      <c r="E39" s="145">
        <v>4250</v>
      </c>
      <c r="F39" s="145">
        <v>2964</v>
      </c>
      <c r="G39" s="144">
        <v>1286</v>
      </c>
      <c r="H39" s="145">
        <v>42069</v>
      </c>
      <c r="I39" s="145">
        <v>50450</v>
      </c>
      <c r="J39" s="144">
        <v>-8381</v>
      </c>
      <c r="K39" s="145">
        <v>26159</v>
      </c>
      <c r="L39" s="145">
        <v>58934</v>
      </c>
      <c r="M39" s="145">
        <v>7957</v>
      </c>
      <c r="N39" s="145">
        <v>50977</v>
      </c>
      <c r="O39" s="146">
        <v>-32775</v>
      </c>
      <c r="P39" s="145">
        <v>5565</v>
      </c>
      <c r="Q39" s="145">
        <v>2482</v>
      </c>
      <c r="R39" s="146">
        <v>3082</v>
      </c>
      <c r="S39" s="145">
        <v>19039</v>
      </c>
      <c r="T39" s="145">
        <v>9330</v>
      </c>
      <c r="U39" s="145">
        <v>9600</v>
      </c>
      <c r="V39" s="145">
        <v>4196</v>
      </c>
      <c r="W39" s="146">
        <v>9439</v>
      </c>
      <c r="X39" s="145">
        <v>6226</v>
      </c>
      <c r="Y39" s="145" t="s">
        <v>9</v>
      </c>
      <c r="Z39" s="145">
        <v>5355</v>
      </c>
      <c r="AA39" s="145" t="s">
        <v>9</v>
      </c>
      <c r="AB39" s="138">
        <v>871</v>
      </c>
      <c r="AC39" s="73">
        <f t="shared" si="0"/>
        <v>2010</v>
      </c>
    </row>
    <row r="40" spans="1:29" s="40" customFormat="1" ht="15" customHeight="1" x14ac:dyDescent="0.25">
      <c r="A40" s="67">
        <v>2011</v>
      </c>
      <c r="B40" s="142">
        <v>183949</v>
      </c>
      <c r="C40" s="143">
        <v>213879</v>
      </c>
      <c r="D40" s="144">
        <v>-29930</v>
      </c>
      <c r="E40" s="145">
        <v>4380</v>
      </c>
      <c r="F40" s="145">
        <v>3558</v>
      </c>
      <c r="G40" s="144">
        <v>822</v>
      </c>
      <c r="H40" s="145">
        <v>42916</v>
      </c>
      <c r="I40" s="145">
        <v>51449</v>
      </c>
      <c r="J40" s="144">
        <v>-8533</v>
      </c>
      <c r="K40" s="145">
        <v>27930</v>
      </c>
      <c r="L40" s="145">
        <v>61686</v>
      </c>
      <c r="M40" s="145">
        <v>7631</v>
      </c>
      <c r="N40" s="145">
        <v>54055</v>
      </c>
      <c r="O40" s="146">
        <v>-33755</v>
      </c>
      <c r="P40" s="145">
        <v>5405</v>
      </c>
      <c r="Q40" s="145">
        <v>2542</v>
      </c>
      <c r="R40" s="146">
        <v>2862</v>
      </c>
      <c r="S40" s="145">
        <v>19701</v>
      </c>
      <c r="T40" s="145">
        <v>8731</v>
      </c>
      <c r="U40" s="145">
        <v>11907</v>
      </c>
      <c r="V40" s="145">
        <v>5026</v>
      </c>
      <c r="W40" s="146">
        <v>7794</v>
      </c>
      <c r="X40" s="145">
        <v>7715</v>
      </c>
      <c r="Y40" s="145" t="s">
        <v>9</v>
      </c>
      <c r="Z40" s="145">
        <v>5326</v>
      </c>
      <c r="AA40" s="145" t="s">
        <v>9</v>
      </c>
      <c r="AB40" s="138">
        <v>2389</v>
      </c>
      <c r="AC40" s="73">
        <f t="shared" si="0"/>
        <v>2011</v>
      </c>
    </row>
    <row r="41" spans="1:29" s="40" customFormat="1" ht="15" customHeight="1" x14ac:dyDescent="0.25">
      <c r="A41" s="67">
        <v>2012</v>
      </c>
      <c r="B41" s="142">
        <v>199251</v>
      </c>
      <c r="C41" s="143">
        <v>230025</v>
      </c>
      <c r="D41" s="144">
        <v>-30774</v>
      </c>
      <c r="E41" s="145">
        <v>4209</v>
      </c>
      <c r="F41" s="145">
        <v>3701</v>
      </c>
      <c r="G41" s="144">
        <v>508</v>
      </c>
      <c r="H41" s="145">
        <v>44218</v>
      </c>
      <c r="I41" s="145">
        <v>54407</v>
      </c>
      <c r="J41" s="144">
        <v>-10189</v>
      </c>
      <c r="K41" s="145">
        <v>29683</v>
      </c>
      <c r="L41" s="145">
        <v>65105</v>
      </c>
      <c r="M41" s="145">
        <v>6686</v>
      </c>
      <c r="N41" s="145">
        <v>58419</v>
      </c>
      <c r="O41" s="146">
        <v>-35422</v>
      </c>
      <c r="P41" s="145">
        <v>8303</v>
      </c>
      <c r="Q41" s="145">
        <v>3116</v>
      </c>
      <c r="R41" s="146">
        <v>5187</v>
      </c>
      <c r="S41" s="145">
        <v>20429</v>
      </c>
      <c r="T41" s="145">
        <v>8618</v>
      </c>
      <c r="U41" s="145">
        <v>11430</v>
      </c>
      <c r="V41" s="145">
        <v>5137</v>
      </c>
      <c r="W41" s="146">
        <v>8998</v>
      </c>
      <c r="X41" s="145">
        <v>8005</v>
      </c>
      <c r="Y41" s="145" t="s">
        <v>9</v>
      </c>
      <c r="Z41" s="145">
        <v>4974</v>
      </c>
      <c r="AA41" s="145" t="s">
        <v>9</v>
      </c>
      <c r="AB41" s="138">
        <v>3030</v>
      </c>
      <c r="AC41" s="73">
        <f t="shared" si="0"/>
        <v>2012</v>
      </c>
    </row>
    <row r="42" spans="1:29" s="40" customFormat="1" ht="15" customHeight="1" x14ac:dyDescent="0.25">
      <c r="A42" s="67">
        <v>2013</v>
      </c>
      <c r="B42" s="142">
        <v>208257</v>
      </c>
      <c r="C42" s="143">
        <v>247578</v>
      </c>
      <c r="D42" s="144">
        <v>-39321</v>
      </c>
      <c r="E42" s="145">
        <v>3586</v>
      </c>
      <c r="F42" s="145">
        <v>3178</v>
      </c>
      <c r="G42" s="144">
        <v>408</v>
      </c>
      <c r="H42" s="145">
        <v>45577</v>
      </c>
      <c r="I42" s="145">
        <v>55427</v>
      </c>
      <c r="J42" s="144">
        <v>-9850</v>
      </c>
      <c r="K42" s="145">
        <v>31081</v>
      </c>
      <c r="L42" s="145">
        <v>68794</v>
      </c>
      <c r="M42" s="145">
        <v>7303</v>
      </c>
      <c r="N42" s="145">
        <v>61491</v>
      </c>
      <c r="O42" s="146">
        <v>-37713</v>
      </c>
      <c r="P42" s="145">
        <v>6490</v>
      </c>
      <c r="Q42" s="145">
        <v>3198</v>
      </c>
      <c r="R42" s="146">
        <v>3291</v>
      </c>
      <c r="S42" s="145">
        <v>20509</v>
      </c>
      <c r="T42" s="145">
        <v>8592</v>
      </c>
      <c r="U42" s="145">
        <v>12466</v>
      </c>
      <c r="V42" s="145">
        <v>5260</v>
      </c>
      <c r="W42" s="146">
        <v>8044</v>
      </c>
      <c r="X42" s="145">
        <v>13575</v>
      </c>
      <c r="Y42" s="145">
        <v>6867</v>
      </c>
      <c r="Z42" s="145">
        <v>6551</v>
      </c>
      <c r="AA42" s="145">
        <v>2948</v>
      </c>
      <c r="AB42" s="138">
        <v>7025</v>
      </c>
      <c r="AC42" s="73">
        <f t="shared" si="0"/>
        <v>2013</v>
      </c>
    </row>
    <row r="43" spans="1:29" s="40" customFormat="1" ht="15" customHeight="1" x14ac:dyDescent="0.25">
      <c r="A43" s="67">
        <v>2014</v>
      </c>
      <c r="B43" s="142">
        <v>228840</v>
      </c>
      <c r="C43" s="143">
        <v>254143</v>
      </c>
      <c r="D43" s="144">
        <v>-25303</v>
      </c>
      <c r="E43" s="145">
        <v>6083</v>
      </c>
      <c r="F43" s="145">
        <v>3739</v>
      </c>
      <c r="G43" s="144">
        <v>2344</v>
      </c>
      <c r="H43" s="145">
        <v>46589</v>
      </c>
      <c r="I43" s="145">
        <v>53456</v>
      </c>
      <c r="J43" s="144">
        <v>-6867</v>
      </c>
      <c r="K43" s="145">
        <v>32609</v>
      </c>
      <c r="L43" s="145">
        <v>70261</v>
      </c>
      <c r="M43" s="145">
        <v>7786</v>
      </c>
      <c r="N43" s="145">
        <v>62475</v>
      </c>
      <c r="O43" s="146">
        <v>-37653</v>
      </c>
      <c r="P43" s="145">
        <v>8012</v>
      </c>
      <c r="Q43" s="145">
        <v>4369</v>
      </c>
      <c r="R43" s="146">
        <v>3643</v>
      </c>
      <c r="S43" s="136">
        <v>19994</v>
      </c>
      <c r="T43" s="136">
        <v>8828</v>
      </c>
      <c r="U43" s="136">
        <v>13282</v>
      </c>
      <c r="V43" s="136">
        <v>5793</v>
      </c>
      <c r="W43" s="146">
        <v>6712</v>
      </c>
      <c r="X43" s="136">
        <v>17734</v>
      </c>
      <c r="Y43" s="136">
        <v>6994</v>
      </c>
      <c r="Z43" s="136">
        <v>8092</v>
      </c>
      <c r="AA43" s="136">
        <v>3190</v>
      </c>
      <c r="AB43" s="138">
        <v>9643</v>
      </c>
      <c r="AC43" s="73">
        <f t="shared" si="0"/>
        <v>2014</v>
      </c>
    </row>
    <row r="44" spans="1:29" s="40" customFormat="1" ht="15" customHeight="1" x14ac:dyDescent="0.25">
      <c r="A44" s="67">
        <v>2015</v>
      </c>
      <c r="B44" s="142">
        <v>253318</v>
      </c>
      <c r="C44" s="143">
        <v>271834</v>
      </c>
      <c r="D44" s="144">
        <v>-18516</v>
      </c>
      <c r="E44" s="145" t="s">
        <v>389</v>
      </c>
      <c r="F44" s="145" t="s">
        <v>389</v>
      </c>
      <c r="G44" s="144">
        <v>2471</v>
      </c>
      <c r="H44" s="145">
        <v>50975</v>
      </c>
      <c r="I44" s="145">
        <v>56178</v>
      </c>
      <c r="J44" s="144">
        <v>-5203</v>
      </c>
      <c r="K44" s="145">
        <v>33265</v>
      </c>
      <c r="L44" s="145">
        <v>69861</v>
      </c>
      <c r="M44" s="145">
        <v>6877</v>
      </c>
      <c r="N44" s="145">
        <v>62984</v>
      </c>
      <c r="O44" s="146">
        <v>-36595</v>
      </c>
      <c r="P44" s="136">
        <v>10062</v>
      </c>
      <c r="Q44" s="136">
        <v>5520</v>
      </c>
      <c r="R44" s="146">
        <v>4541</v>
      </c>
      <c r="S44" s="136">
        <v>21139</v>
      </c>
      <c r="T44" s="136">
        <v>8542</v>
      </c>
      <c r="U44" s="136">
        <v>12519</v>
      </c>
      <c r="V44" s="136">
        <v>5575</v>
      </c>
      <c r="W44" s="146">
        <v>8621</v>
      </c>
      <c r="X44" s="136">
        <v>21733</v>
      </c>
      <c r="Y44" s="136">
        <v>8696</v>
      </c>
      <c r="Z44" s="136">
        <v>9132</v>
      </c>
      <c r="AA44" s="136">
        <v>3330</v>
      </c>
      <c r="AB44" s="138">
        <v>12602</v>
      </c>
      <c r="AC44" s="73">
        <f t="shared" si="0"/>
        <v>2015</v>
      </c>
    </row>
    <row r="45" spans="1:29" s="40" customFormat="1" ht="15" customHeight="1" x14ac:dyDescent="0.25">
      <c r="A45" s="67">
        <v>2016</v>
      </c>
      <c r="B45" s="142">
        <v>265105</v>
      </c>
      <c r="C45" s="143">
        <v>286092</v>
      </c>
      <c r="D45" s="144">
        <v>-20987</v>
      </c>
      <c r="E45" s="145">
        <v>6918</v>
      </c>
      <c r="F45" s="145">
        <v>4776</v>
      </c>
      <c r="G45" s="144">
        <v>2142</v>
      </c>
      <c r="H45" s="145">
        <v>49903</v>
      </c>
      <c r="I45" s="145">
        <v>55853</v>
      </c>
      <c r="J45" s="144">
        <v>-5950</v>
      </c>
      <c r="K45" s="145">
        <v>33838</v>
      </c>
      <c r="L45" s="145">
        <v>72084</v>
      </c>
      <c r="M45" s="145">
        <v>6013</v>
      </c>
      <c r="N45" s="145">
        <v>66071</v>
      </c>
      <c r="O45" s="146">
        <v>-38247</v>
      </c>
      <c r="P45" s="136">
        <v>11891</v>
      </c>
      <c r="Q45" s="136">
        <v>6151</v>
      </c>
      <c r="R45" s="146">
        <v>5740</v>
      </c>
      <c r="S45" s="136">
        <v>20692</v>
      </c>
      <c r="T45" s="136">
        <v>7888</v>
      </c>
      <c r="U45" s="136">
        <v>12080</v>
      </c>
      <c r="V45" s="136">
        <v>5039</v>
      </c>
      <c r="W45" s="146">
        <v>8612</v>
      </c>
      <c r="X45" s="136">
        <v>26016</v>
      </c>
      <c r="Y45" s="136">
        <v>10778</v>
      </c>
      <c r="Z45" s="136">
        <v>10226</v>
      </c>
      <c r="AA45" s="136">
        <v>4073</v>
      </c>
      <c r="AB45" s="138">
        <v>15790</v>
      </c>
      <c r="AC45" s="73">
        <f t="shared" si="0"/>
        <v>2016</v>
      </c>
    </row>
    <row r="46" spans="1:29" s="40" customFormat="1" ht="15" customHeight="1" x14ac:dyDescent="0.25">
      <c r="A46" s="67">
        <v>2017</v>
      </c>
      <c r="B46" s="142">
        <v>284032</v>
      </c>
      <c r="C46" s="143">
        <v>308026</v>
      </c>
      <c r="D46" s="144">
        <v>-23994</v>
      </c>
      <c r="E46" s="145">
        <v>8585</v>
      </c>
      <c r="F46" s="145">
        <v>5546</v>
      </c>
      <c r="G46" s="144">
        <v>3039</v>
      </c>
      <c r="H46" s="145">
        <v>54688</v>
      </c>
      <c r="I46" s="145">
        <v>58367</v>
      </c>
      <c r="J46" s="144">
        <v>-3679</v>
      </c>
      <c r="K46" s="145">
        <v>35282</v>
      </c>
      <c r="L46" s="145">
        <v>78839</v>
      </c>
      <c r="M46" s="145">
        <v>7239</v>
      </c>
      <c r="N46" s="145">
        <v>71601</v>
      </c>
      <c r="O46" s="146">
        <v>-43558</v>
      </c>
      <c r="P46" s="136">
        <v>10515</v>
      </c>
      <c r="Q46" s="136">
        <v>5923</v>
      </c>
      <c r="R46" s="146">
        <v>4592</v>
      </c>
      <c r="S46" s="136">
        <v>21069</v>
      </c>
      <c r="T46" s="136">
        <v>7884</v>
      </c>
      <c r="U46" s="136">
        <v>11455</v>
      </c>
      <c r="V46" s="136">
        <v>4144</v>
      </c>
      <c r="W46" s="146">
        <v>9614</v>
      </c>
      <c r="X46" s="136">
        <v>27624</v>
      </c>
      <c r="Y46" s="136">
        <v>11005</v>
      </c>
      <c r="Z46" s="136">
        <v>12721</v>
      </c>
      <c r="AA46" s="136">
        <v>4941</v>
      </c>
      <c r="AB46" s="138">
        <v>14903</v>
      </c>
      <c r="AC46" s="73">
        <f t="shared" si="0"/>
        <v>2017</v>
      </c>
    </row>
    <row r="47" spans="1:29" s="40" customFormat="1" ht="15" customHeight="1" x14ac:dyDescent="0.25">
      <c r="A47" s="67">
        <v>2018</v>
      </c>
      <c r="B47" s="142">
        <v>302691</v>
      </c>
      <c r="C47" s="143">
        <v>318497</v>
      </c>
      <c r="D47" s="144">
        <v>-15806</v>
      </c>
      <c r="E47" s="145">
        <v>9898</v>
      </c>
      <c r="F47" s="145">
        <v>5640</v>
      </c>
      <c r="G47" s="144">
        <v>4257</v>
      </c>
      <c r="H47" s="145">
        <v>59266</v>
      </c>
      <c r="I47" s="145">
        <v>61311</v>
      </c>
      <c r="J47" s="144">
        <v>-2044</v>
      </c>
      <c r="K47" s="145">
        <v>36391</v>
      </c>
      <c r="L47" s="145">
        <v>80934</v>
      </c>
      <c r="M47" s="145">
        <v>6635</v>
      </c>
      <c r="N47" s="145">
        <v>74299</v>
      </c>
      <c r="O47" s="146">
        <v>-44543</v>
      </c>
      <c r="P47" s="136">
        <v>11197</v>
      </c>
      <c r="Q47" s="136">
        <v>7088</v>
      </c>
      <c r="R47" s="146">
        <v>4109</v>
      </c>
      <c r="S47" s="136">
        <v>21363</v>
      </c>
      <c r="T47" s="136">
        <v>7562</v>
      </c>
      <c r="U47" s="136">
        <v>11303</v>
      </c>
      <c r="V47" s="136">
        <v>3855</v>
      </c>
      <c r="W47" s="146">
        <v>10059</v>
      </c>
      <c r="X47" s="136">
        <v>31074</v>
      </c>
      <c r="Y47" s="136">
        <v>12298</v>
      </c>
      <c r="Z47" s="136">
        <v>13855</v>
      </c>
      <c r="AA47" s="136">
        <v>3857</v>
      </c>
      <c r="AB47" s="138">
        <v>17219</v>
      </c>
      <c r="AC47" s="73">
        <f t="shared" si="0"/>
        <v>2018</v>
      </c>
    </row>
    <row r="48" spans="1:29" s="40" customFormat="1" ht="15" customHeight="1" x14ac:dyDescent="0.25">
      <c r="A48" s="67">
        <v>2019</v>
      </c>
      <c r="B48" s="142">
        <v>327594</v>
      </c>
      <c r="C48" s="143">
        <v>341148</v>
      </c>
      <c r="D48" s="144">
        <v>-13553</v>
      </c>
      <c r="E48" s="145">
        <v>10634</v>
      </c>
      <c r="F48" s="145">
        <v>4994</v>
      </c>
      <c r="G48" s="144">
        <v>5640</v>
      </c>
      <c r="H48" s="145">
        <v>70142</v>
      </c>
      <c r="I48" s="145">
        <v>66535</v>
      </c>
      <c r="J48" s="144">
        <v>3607</v>
      </c>
      <c r="K48" s="145">
        <v>37344</v>
      </c>
      <c r="L48" s="145">
        <v>83292</v>
      </c>
      <c r="M48" s="145">
        <v>7036</v>
      </c>
      <c r="N48" s="145">
        <v>76256</v>
      </c>
      <c r="O48" s="146">
        <v>-45947</v>
      </c>
      <c r="P48" s="136">
        <v>11583</v>
      </c>
      <c r="Q48" s="136">
        <v>7054</v>
      </c>
      <c r="R48" s="146">
        <v>4529</v>
      </c>
      <c r="S48" s="145">
        <v>23804</v>
      </c>
      <c r="T48" s="145">
        <v>8118</v>
      </c>
      <c r="U48" s="145">
        <v>13048</v>
      </c>
      <c r="V48" s="145">
        <v>4068</v>
      </c>
      <c r="W48" s="146">
        <v>10755</v>
      </c>
      <c r="X48" s="145">
        <v>33522</v>
      </c>
      <c r="Y48" s="145">
        <v>12580</v>
      </c>
      <c r="Z48" s="145">
        <v>15155</v>
      </c>
      <c r="AA48" s="145">
        <v>3820</v>
      </c>
      <c r="AB48" s="138">
        <v>18368</v>
      </c>
      <c r="AC48" s="73">
        <f t="shared" si="0"/>
        <v>2019</v>
      </c>
    </row>
    <row r="49" spans="1:29" s="40" customFormat="1" ht="15" customHeight="1" x14ac:dyDescent="0.25">
      <c r="A49" s="67">
        <v>2020</v>
      </c>
      <c r="B49" s="142">
        <v>292007</v>
      </c>
      <c r="C49" s="143">
        <v>285373</v>
      </c>
      <c r="D49" s="144">
        <v>6634</v>
      </c>
      <c r="E49" s="145">
        <v>9985</v>
      </c>
      <c r="F49" s="145">
        <v>4787</v>
      </c>
      <c r="G49" s="144">
        <v>5198</v>
      </c>
      <c r="H49" s="145">
        <v>56677</v>
      </c>
      <c r="I49" s="145">
        <v>62069</v>
      </c>
      <c r="J49" s="144">
        <v>-5392</v>
      </c>
      <c r="K49" s="145">
        <v>19351</v>
      </c>
      <c r="L49" s="145">
        <v>34029</v>
      </c>
      <c r="M49" s="145">
        <v>3120</v>
      </c>
      <c r="N49" s="145">
        <v>30909</v>
      </c>
      <c r="O49" s="146">
        <v>-14678</v>
      </c>
      <c r="P49" s="145">
        <v>12290</v>
      </c>
      <c r="Q49" s="145">
        <v>7366</v>
      </c>
      <c r="R49" s="146">
        <v>4925</v>
      </c>
      <c r="S49" s="145">
        <v>25805</v>
      </c>
      <c r="T49" s="145">
        <v>7951</v>
      </c>
      <c r="U49" s="145">
        <v>16109</v>
      </c>
      <c r="V49" s="145">
        <v>4624</v>
      </c>
      <c r="W49" s="146">
        <v>9696</v>
      </c>
      <c r="X49" s="145">
        <v>33247</v>
      </c>
      <c r="Y49" s="145">
        <v>11955</v>
      </c>
      <c r="Z49" s="145">
        <v>15098</v>
      </c>
      <c r="AA49" s="145">
        <v>3282</v>
      </c>
      <c r="AB49" s="138">
        <v>18149</v>
      </c>
      <c r="AC49" s="73">
        <f t="shared" si="0"/>
        <v>2020</v>
      </c>
    </row>
    <row r="50" spans="1:29" s="40" customFormat="1" ht="15" customHeight="1" x14ac:dyDescent="0.25">
      <c r="A50" s="67">
        <v>2021</v>
      </c>
      <c r="B50" s="142">
        <v>345547</v>
      </c>
      <c r="C50" s="143">
        <v>343932</v>
      </c>
      <c r="D50" s="144">
        <v>1615</v>
      </c>
      <c r="E50" s="145">
        <v>11911</v>
      </c>
      <c r="F50" s="145">
        <v>5572</v>
      </c>
      <c r="G50" s="144">
        <v>6339</v>
      </c>
      <c r="H50" s="145">
        <v>79342</v>
      </c>
      <c r="I50" s="145">
        <v>86059</v>
      </c>
      <c r="J50" s="144">
        <v>-6717</v>
      </c>
      <c r="K50" s="145">
        <v>18827</v>
      </c>
      <c r="L50" s="145">
        <v>43150</v>
      </c>
      <c r="M50" s="145">
        <v>3494</v>
      </c>
      <c r="N50" s="145">
        <v>39656</v>
      </c>
      <c r="O50" s="146">
        <v>-24323</v>
      </c>
      <c r="P50" s="145">
        <v>13552</v>
      </c>
      <c r="Q50" s="145">
        <v>8532</v>
      </c>
      <c r="R50" s="146">
        <v>5020</v>
      </c>
      <c r="S50" s="145">
        <v>30155</v>
      </c>
      <c r="T50" s="145">
        <v>8033</v>
      </c>
      <c r="U50" s="145">
        <v>21876</v>
      </c>
      <c r="V50" s="145">
        <v>4341</v>
      </c>
      <c r="W50" s="146">
        <v>8280</v>
      </c>
      <c r="X50" s="145">
        <v>50118</v>
      </c>
      <c r="Y50" s="145">
        <v>29201</v>
      </c>
      <c r="Z50" s="145">
        <v>18334</v>
      </c>
      <c r="AA50" s="145">
        <v>5809</v>
      </c>
      <c r="AB50" s="138">
        <v>31784</v>
      </c>
      <c r="AC50" s="73">
        <f t="shared" si="0"/>
        <v>2021</v>
      </c>
    </row>
    <row r="51" spans="1:29" s="40" customFormat="1" ht="15" customHeight="1" x14ac:dyDescent="0.25">
      <c r="A51" s="67">
        <v>2022</v>
      </c>
      <c r="B51" s="142">
        <v>409171</v>
      </c>
      <c r="C51" s="143">
        <v>446460</v>
      </c>
      <c r="D51" s="144">
        <v>-37289</v>
      </c>
      <c r="E51" s="145">
        <v>14599</v>
      </c>
      <c r="F51" s="145">
        <v>6591</v>
      </c>
      <c r="G51" s="144">
        <v>8008</v>
      </c>
      <c r="H51" s="145">
        <v>106772</v>
      </c>
      <c r="I51" s="145">
        <v>118018</v>
      </c>
      <c r="J51" s="144">
        <v>-11246</v>
      </c>
      <c r="K51" s="145">
        <v>30258</v>
      </c>
      <c r="L51" s="145">
        <v>85204</v>
      </c>
      <c r="M51" s="145">
        <v>6498</v>
      </c>
      <c r="N51" s="145">
        <v>78706</v>
      </c>
      <c r="O51" s="146">
        <v>-54946</v>
      </c>
      <c r="P51" s="145">
        <v>14259</v>
      </c>
      <c r="Q51" s="145">
        <v>9337</v>
      </c>
      <c r="R51" s="146">
        <v>4922</v>
      </c>
      <c r="S51" s="145">
        <v>32057</v>
      </c>
      <c r="T51" s="145">
        <v>9398</v>
      </c>
      <c r="U51" s="145">
        <v>23147</v>
      </c>
      <c r="V51" s="145">
        <v>5105</v>
      </c>
      <c r="W51" s="146">
        <v>8910</v>
      </c>
      <c r="X51" s="145">
        <v>49283</v>
      </c>
      <c r="Y51" s="145">
        <v>24948</v>
      </c>
      <c r="Z51" s="145">
        <v>19910</v>
      </c>
      <c r="AA51" s="145">
        <v>5323</v>
      </c>
      <c r="AB51" s="138">
        <v>29373</v>
      </c>
      <c r="AC51" s="73">
        <f t="shared" si="0"/>
        <v>2022</v>
      </c>
    </row>
    <row r="52" spans="1:29" s="40" customFormat="1" ht="15" customHeight="1" x14ac:dyDescent="0.25">
      <c r="A52" s="67">
        <v>2023</v>
      </c>
      <c r="B52" s="142">
        <v>406931</v>
      </c>
      <c r="C52" s="143">
        <v>469925</v>
      </c>
      <c r="D52" s="144">
        <v>-62994</v>
      </c>
      <c r="E52" s="145">
        <v>14027</v>
      </c>
      <c r="F52" s="145">
        <v>6752</v>
      </c>
      <c r="G52" s="144">
        <v>7275</v>
      </c>
      <c r="H52" s="145">
        <v>88110</v>
      </c>
      <c r="I52" s="145">
        <v>98017</v>
      </c>
      <c r="J52" s="144">
        <v>-9907</v>
      </c>
      <c r="K52" s="145">
        <v>34558</v>
      </c>
      <c r="L52" s="145">
        <v>103495</v>
      </c>
      <c r="M52" s="145">
        <v>5120</v>
      </c>
      <c r="N52" s="145">
        <v>98375</v>
      </c>
      <c r="O52" s="146">
        <v>-68937</v>
      </c>
      <c r="P52" s="145">
        <v>15387</v>
      </c>
      <c r="Q52" s="145">
        <v>9979</v>
      </c>
      <c r="R52" s="146">
        <v>5407</v>
      </c>
      <c r="S52" s="136">
        <v>34460</v>
      </c>
      <c r="T52" s="136">
        <v>12092</v>
      </c>
      <c r="U52" s="136">
        <v>25253</v>
      </c>
      <c r="V52" s="136">
        <v>6959</v>
      </c>
      <c r="W52" s="146">
        <v>9206</v>
      </c>
      <c r="X52" s="136">
        <v>43496</v>
      </c>
      <c r="Y52" s="136">
        <v>18757</v>
      </c>
      <c r="Z52" s="136">
        <v>22277</v>
      </c>
      <c r="AA52" s="136">
        <v>6891</v>
      </c>
      <c r="AB52" s="138">
        <v>21219</v>
      </c>
      <c r="AC52" s="73">
        <f t="shared" si="0"/>
        <v>2023</v>
      </c>
    </row>
    <row r="53" spans="1:29" s="50" customFormat="1" ht="15" customHeight="1" x14ac:dyDescent="0.2">
      <c r="A53" s="73"/>
      <c r="B53" s="63"/>
      <c r="C53" s="64"/>
      <c r="D53" s="42"/>
      <c r="E53" s="64"/>
      <c r="F53" s="64"/>
      <c r="G53" s="42"/>
      <c r="H53" s="64"/>
      <c r="I53" s="64"/>
      <c r="J53" s="42"/>
      <c r="K53" s="64"/>
      <c r="L53" s="64"/>
      <c r="M53" s="64"/>
      <c r="N53" s="64"/>
      <c r="O53" s="42"/>
      <c r="P53" s="64"/>
      <c r="Q53" s="64"/>
      <c r="R53" s="42"/>
      <c r="S53" s="64"/>
      <c r="T53" s="64"/>
      <c r="U53" s="64"/>
      <c r="V53" s="64"/>
      <c r="W53" s="42"/>
      <c r="X53" s="64"/>
      <c r="Y53" s="64"/>
      <c r="Z53" s="64"/>
      <c r="AA53" s="64"/>
      <c r="AB53" s="49"/>
      <c r="AC53" s="73"/>
    </row>
    <row r="54" spans="1:29" s="38" customFormat="1" ht="15" customHeight="1" x14ac:dyDescent="0.25">
      <c r="A54" s="73"/>
      <c r="B54" s="179" t="s">
        <v>434</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1"/>
      <c r="AC54" s="73"/>
    </row>
    <row r="55" spans="1:29" s="26" customFormat="1" ht="15" customHeight="1" x14ac:dyDescent="0.2">
      <c r="A55" s="72"/>
      <c r="B55" s="28"/>
      <c r="C55" s="29"/>
      <c r="D55" s="29"/>
      <c r="E55" s="29"/>
      <c r="F55" s="29"/>
      <c r="G55" s="29"/>
      <c r="H55" s="29"/>
      <c r="I55" s="29"/>
      <c r="J55" s="29"/>
      <c r="K55" s="29"/>
      <c r="L55" s="29"/>
      <c r="M55" s="29"/>
      <c r="N55" s="29"/>
      <c r="O55" s="29"/>
      <c r="P55" s="29"/>
      <c r="Q55" s="29"/>
      <c r="R55" s="29"/>
      <c r="S55" s="29"/>
      <c r="T55" s="29"/>
      <c r="U55" s="29"/>
      <c r="V55" s="29"/>
      <c r="W55" s="29"/>
      <c r="X55" s="29"/>
      <c r="Y55" s="29"/>
      <c r="Z55" s="29"/>
      <c r="AA55" s="29"/>
      <c r="AB55" s="30"/>
      <c r="AC55" s="73"/>
    </row>
    <row r="56" spans="1:29" s="48" customFormat="1" ht="15" customHeight="1" x14ac:dyDescent="0.25">
      <c r="A56" s="73">
        <f>A20</f>
        <v>1991</v>
      </c>
      <c r="B56" s="138">
        <f t="shared" ref="B56:AB56" si="1">IF(B20="-",B92,IF(B92="-",-B20,IF(AND(B20="-",B92="-"),"-",IF(B92=B20,"-",IF(OR(B20=".",B92="."),".",B92-B20)))))</f>
        <v>129</v>
      </c>
      <c r="C56" s="138">
        <f t="shared" si="1"/>
        <v>79</v>
      </c>
      <c r="D56" s="138">
        <f t="shared" si="1"/>
        <v>50</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t="str">
        <f t="shared" si="1"/>
        <v>-</v>
      </c>
      <c r="P56" s="138" t="str">
        <f t="shared" si="1"/>
        <v>-</v>
      </c>
      <c r="Q56" s="138" t="str">
        <f t="shared" si="1"/>
        <v>-</v>
      </c>
      <c r="R56" s="138" t="str">
        <f t="shared" si="1"/>
        <v>-</v>
      </c>
      <c r="S56" s="138">
        <f t="shared" si="1"/>
        <v>-203</v>
      </c>
      <c r="T56" s="138">
        <f t="shared" si="1"/>
        <v>-204</v>
      </c>
      <c r="U56" s="138">
        <f t="shared" si="1"/>
        <v>79</v>
      </c>
      <c r="V56" s="138">
        <f t="shared" si="1"/>
        <v>79</v>
      </c>
      <c r="W56" s="138">
        <f t="shared" si="1"/>
        <v>-283</v>
      </c>
      <c r="X56" s="138" t="str">
        <f t="shared" si="1"/>
        <v>-</v>
      </c>
      <c r="Y56" s="138" t="str">
        <f t="shared" si="1"/>
        <v>-</v>
      </c>
      <c r="Z56" s="138" t="str">
        <f t="shared" si="1"/>
        <v>-</v>
      </c>
      <c r="AA56" s="138" t="str">
        <f t="shared" si="1"/>
        <v>-</v>
      </c>
      <c r="AB56" s="138" t="str">
        <f t="shared" si="1"/>
        <v>-</v>
      </c>
      <c r="AC56" s="73">
        <f t="shared" ref="AC56:AC119" si="2">A56</f>
        <v>1991</v>
      </c>
    </row>
    <row r="57" spans="1:29" s="48" customFormat="1" ht="15" customHeight="1" x14ac:dyDescent="0.25">
      <c r="A57" s="73">
        <f t="shared" ref="A57:A88" si="3">A21</f>
        <v>1992</v>
      </c>
      <c r="B57" s="138">
        <f t="shared" ref="B57:AB57" si="4">IF(B21="-",B93,IF(B93="-",-B21,IF(AND(B21="-",B93="-"),"-",IF(B93=B21,"-",IF(OR(B21=".",B93="."),".",B93-B21)))))</f>
        <v>280</v>
      </c>
      <c r="C57" s="138">
        <f t="shared" si="4"/>
        <v>37</v>
      </c>
      <c r="D57" s="138">
        <f t="shared" si="4"/>
        <v>242</v>
      </c>
      <c r="E57" s="138" t="str">
        <f t="shared" si="4"/>
        <v>-</v>
      </c>
      <c r="F57" s="138" t="str">
        <f t="shared" si="4"/>
        <v>-</v>
      </c>
      <c r="G57" s="138" t="str">
        <f t="shared" si="4"/>
        <v>-</v>
      </c>
      <c r="H57" s="138" t="str">
        <f t="shared" si="4"/>
        <v>-</v>
      </c>
      <c r="I57" s="138" t="str">
        <f t="shared" si="4"/>
        <v>-</v>
      </c>
      <c r="J57" s="138" t="str">
        <f t="shared" si="4"/>
        <v>-</v>
      </c>
      <c r="K57" s="138" t="str">
        <f t="shared" si="4"/>
        <v>-</v>
      </c>
      <c r="L57" s="138" t="str">
        <f t="shared" si="4"/>
        <v>-</v>
      </c>
      <c r="M57" s="138" t="str">
        <f t="shared" si="4"/>
        <v>-</v>
      </c>
      <c r="N57" s="138" t="str">
        <f t="shared" si="4"/>
        <v>-</v>
      </c>
      <c r="O57" s="138" t="str">
        <f t="shared" si="4"/>
        <v>-</v>
      </c>
      <c r="P57" s="138" t="str">
        <f t="shared" si="4"/>
        <v>-</v>
      </c>
      <c r="Q57" s="138" t="str">
        <f t="shared" si="4"/>
        <v>-</v>
      </c>
      <c r="R57" s="138" t="str">
        <f t="shared" si="4"/>
        <v>-</v>
      </c>
      <c r="S57" s="138">
        <f t="shared" si="4"/>
        <v>-63</v>
      </c>
      <c r="T57" s="138">
        <f t="shared" si="4"/>
        <v>-63</v>
      </c>
      <c r="U57" s="138">
        <f t="shared" si="4"/>
        <v>37</v>
      </c>
      <c r="V57" s="138">
        <f t="shared" si="4"/>
        <v>37</v>
      </c>
      <c r="W57" s="138">
        <f t="shared" si="4"/>
        <v>-100</v>
      </c>
      <c r="X57" s="138" t="str">
        <f t="shared" si="4"/>
        <v>-</v>
      </c>
      <c r="Y57" s="138" t="str">
        <f t="shared" si="4"/>
        <v>-</v>
      </c>
      <c r="Z57" s="138" t="str">
        <f t="shared" si="4"/>
        <v>-</v>
      </c>
      <c r="AA57" s="138" t="str">
        <f t="shared" si="4"/>
        <v>-</v>
      </c>
      <c r="AB57" s="138" t="str">
        <f t="shared" si="4"/>
        <v>-</v>
      </c>
      <c r="AC57" s="73">
        <f t="shared" ref="AC57:AC88" si="5">A57</f>
        <v>1992</v>
      </c>
    </row>
    <row r="58" spans="1:29" s="48" customFormat="1" ht="15" customHeight="1" x14ac:dyDescent="0.25">
      <c r="A58" s="73">
        <f t="shared" si="3"/>
        <v>1993</v>
      </c>
      <c r="B58" s="138">
        <f t="shared" ref="B58:AB58" si="6">IF(B22="-",B94,IF(B94="-",-B22,IF(AND(B22="-",B94="-"),"-",IF(B94=B22,"-",IF(OR(B22=".",B94="."),".",B94-B22)))))</f>
        <v>313</v>
      </c>
      <c r="C58" s="138">
        <f t="shared" si="6"/>
        <v>26</v>
      </c>
      <c r="D58" s="138">
        <f t="shared" si="6"/>
        <v>287</v>
      </c>
      <c r="E58" s="138" t="str">
        <f t="shared" si="6"/>
        <v>-</v>
      </c>
      <c r="F58" s="138" t="str">
        <f t="shared" si="6"/>
        <v>-</v>
      </c>
      <c r="G58" s="138" t="str">
        <f t="shared" si="6"/>
        <v>-</v>
      </c>
      <c r="H58" s="138" t="str">
        <f t="shared" si="6"/>
        <v>-</v>
      </c>
      <c r="I58" s="138" t="str">
        <f t="shared" si="6"/>
        <v>-</v>
      </c>
      <c r="J58" s="138" t="str">
        <f t="shared" si="6"/>
        <v>-</v>
      </c>
      <c r="K58" s="138" t="str">
        <f t="shared" si="6"/>
        <v>-</v>
      </c>
      <c r="L58" s="138" t="str">
        <f t="shared" si="6"/>
        <v>-</v>
      </c>
      <c r="M58" s="138" t="str">
        <f t="shared" si="6"/>
        <v>-</v>
      </c>
      <c r="N58" s="138" t="str">
        <f t="shared" si="6"/>
        <v>-</v>
      </c>
      <c r="O58" s="138" t="str">
        <f t="shared" si="6"/>
        <v>-</v>
      </c>
      <c r="P58" s="138" t="str">
        <f t="shared" si="6"/>
        <v>-</v>
      </c>
      <c r="Q58" s="138" t="str">
        <f t="shared" si="6"/>
        <v>-</v>
      </c>
      <c r="R58" s="138" t="str">
        <f t="shared" si="6"/>
        <v>-</v>
      </c>
      <c r="S58" s="138">
        <f t="shared" si="6"/>
        <v>-33</v>
      </c>
      <c r="T58" s="138">
        <f t="shared" si="6"/>
        <v>-32</v>
      </c>
      <c r="U58" s="138">
        <f t="shared" si="6"/>
        <v>26</v>
      </c>
      <c r="V58" s="138">
        <f t="shared" si="6"/>
        <v>26</v>
      </c>
      <c r="W58" s="138">
        <f t="shared" si="6"/>
        <v>-58</v>
      </c>
      <c r="X58" s="138" t="str">
        <f t="shared" si="6"/>
        <v>-</v>
      </c>
      <c r="Y58" s="138" t="str">
        <f t="shared" si="6"/>
        <v>-</v>
      </c>
      <c r="Z58" s="138" t="str">
        <f t="shared" si="6"/>
        <v>-</v>
      </c>
      <c r="AA58" s="138" t="str">
        <f t="shared" si="6"/>
        <v>-</v>
      </c>
      <c r="AB58" s="138" t="str">
        <f t="shared" si="6"/>
        <v>-</v>
      </c>
      <c r="AC58" s="73">
        <f t="shared" si="5"/>
        <v>1993</v>
      </c>
    </row>
    <row r="59" spans="1:29" s="48" customFormat="1" ht="15" customHeight="1" x14ac:dyDescent="0.25">
      <c r="A59" s="73">
        <f t="shared" si="3"/>
        <v>1994</v>
      </c>
      <c r="B59" s="138">
        <f t="shared" ref="B59:AB59" si="7">IF(B23="-",B95,IF(B95="-",-B23,IF(AND(B23="-",B95="-"),"-",IF(B95=B23,"-",IF(OR(B23=".",B95="."),".",B95-B23)))))</f>
        <v>300</v>
      </c>
      <c r="C59" s="138">
        <f t="shared" si="7"/>
        <v>-88</v>
      </c>
      <c r="D59" s="138">
        <f t="shared" si="7"/>
        <v>389</v>
      </c>
      <c r="E59" s="138" t="str">
        <f t="shared" si="7"/>
        <v>-</v>
      </c>
      <c r="F59" s="138" t="str">
        <f t="shared" si="7"/>
        <v>-</v>
      </c>
      <c r="G59" s="138" t="str">
        <f t="shared" si="7"/>
        <v>-</v>
      </c>
      <c r="H59" s="138" t="str">
        <f t="shared" si="7"/>
        <v>-</v>
      </c>
      <c r="I59" s="138" t="str">
        <f t="shared" si="7"/>
        <v>-</v>
      </c>
      <c r="J59" s="138" t="str">
        <f t="shared" si="7"/>
        <v>-</v>
      </c>
      <c r="K59" s="138" t="str">
        <f t="shared" si="7"/>
        <v>-</v>
      </c>
      <c r="L59" s="138" t="str">
        <f t="shared" si="7"/>
        <v>-</v>
      </c>
      <c r="M59" s="138" t="str">
        <f t="shared" si="7"/>
        <v>-</v>
      </c>
      <c r="N59" s="138" t="str">
        <f t="shared" si="7"/>
        <v>-</v>
      </c>
      <c r="O59" s="138" t="str">
        <f t="shared" si="7"/>
        <v>-</v>
      </c>
      <c r="P59" s="138" t="str">
        <f t="shared" si="7"/>
        <v>-</v>
      </c>
      <c r="Q59" s="138" t="str">
        <f t="shared" si="7"/>
        <v>-</v>
      </c>
      <c r="R59" s="138" t="str">
        <f t="shared" si="7"/>
        <v>-</v>
      </c>
      <c r="S59" s="138">
        <f t="shared" si="7"/>
        <v>-39</v>
      </c>
      <c r="T59" s="138">
        <f t="shared" si="7"/>
        <v>-39</v>
      </c>
      <c r="U59" s="138">
        <f t="shared" si="7"/>
        <v>-88</v>
      </c>
      <c r="V59" s="138">
        <f t="shared" si="7"/>
        <v>-89</v>
      </c>
      <c r="W59" s="138">
        <f t="shared" si="7"/>
        <v>49</v>
      </c>
      <c r="X59" s="138" t="str">
        <f t="shared" si="7"/>
        <v>-</v>
      </c>
      <c r="Y59" s="138" t="str">
        <f t="shared" si="7"/>
        <v>-</v>
      </c>
      <c r="Z59" s="138" t="str">
        <f t="shared" si="7"/>
        <v>-</v>
      </c>
      <c r="AA59" s="138" t="str">
        <f t="shared" si="7"/>
        <v>-</v>
      </c>
      <c r="AB59" s="138" t="str">
        <f t="shared" si="7"/>
        <v>-</v>
      </c>
      <c r="AC59" s="73">
        <f t="shared" si="5"/>
        <v>1994</v>
      </c>
    </row>
    <row r="60" spans="1:29" s="48" customFormat="1" ht="15" customHeight="1" x14ac:dyDescent="0.25">
      <c r="A60" s="73">
        <f t="shared" si="3"/>
        <v>1995</v>
      </c>
      <c r="B60" s="138">
        <f t="shared" ref="B60:AB60" si="8">IF(B24="-",B96,IF(B96="-",-B24,IF(AND(B24="-",B96="-"),"-",IF(B96=B24,"-",IF(OR(B24=".",B96="."),".",B96-B24)))))</f>
        <v>319</v>
      </c>
      <c r="C60" s="138">
        <f t="shared" si="8"/>
        <v>68</v>
      </c>
      <c r="D60" s="138">
        <f t="shared" si="8"/>
        <v>251</v>
      </c>
      <c r="E60" s="138" t="str">
        <f t="shared" si="8"/>
        <v>-</v>
      </c>
      <c r="F60" s="138" t="str">
        <f t="shared" si="8"/>
        <v>-</v>
      </c>
      <c r="G60" s="138" t="str">
        <f t="shared" si="8"/>
        <v>-</v>
      </c>
      <c r="H60" s="138" t="str">
        <f t="shared" si="8"/>
        <v>-</v>
      </c>
      <c r="I60" s="138" t="str">
        <f t="shared" si="8"/>
        <v>-</v>
      </c>
      <c r="J60" s="138" t="str">
        <f t="shared" si="8"/>
        <v>-</v>
      </c>
      <c r="K60" s="138" t="str">
        <f t="shared" si="8"/>
        <v>-</v>
      </c>
      <c r="L60" s="138" t="str">
        <f t="shared" si="8"/>
        <v>-</v>
      </c>
      <c r="M60" s="138" t="str">
        <f t="shared" si="8"/>
        <v>-</v>
      </c>
      <c r="N60" s="138" t="str">
        <f t="shared" si="8"/>
        <v>-</v>
      </c>
      <c r="O60" s="138" t="str">
        <f t="shared" si="8"/>
        <v>-</v>
      </c>
      <c r="P60" s="138" t="str">
        <f t="shared" si="8"/>
        <v>-</v>
      </c>
      <c r="Q60" s="138" t="str">
        <f t="shared" si="8"/>
        <v>-</v>
      </c>
      <c r="R60" s="138" t="str">
        <f t="shared" si="8"/>
        <v>-</v>
      </c>
      <c r="S60" s="138">
        <f t="shared" si="8"/>
        <v>-32</v>
      </c>
      <c r="T60" s="138">
        <f t="shared" si="8"/>
        <v>-33</v>
      </c>
      <c r="U60" s="138">
        <f t="shared" si="8"/>
        <v>67</v>
      </c>
      <c r="V60" s="138">
        <f t="shared" si="8"/>
        <v>68</v>
      </c>
      <c r="W60" s="138">
        <f t="shared" si="8"/>
        <v>-101</v>
      </c>
      <c r="X60" s="138" t="str">
        <f t="shared" si="8"/>
        <v>-</v>
      </c>
      <c r="Y60" s="138" t="str">
        <f t="shared" si="8"/>
        <v>-</v>
      </c>
      <c r="Z60" s="138" t="str">
        <f t="shared" si="8"/>
        <v>-</v>
      </c>
      <c r="AA60" s="138" t="str">
        <f t="shared" si="8"/>
        <v>-</v>
      </c>
      <c r="AB60" s="138" t="str">
        <f t="shared" si="8"/>
        <v>-</v>
      </c>
      <c r="AC60" s="73">
        <f t="shared" si="5"/>
        <v>1995</v>
      </c>
    </row>
    <row r="61" spans="1:29" s="40" customFormat="1" ht="15" customHeight="1" x14ac:dyDescent="0.25">
      <c r="A61" s="73">
        <f t="shared" si="3"/>
        <v>1996</v>
      </c>
      <c r="B61" s="138">
        <f t="shared" ref="B61:AB61" si="9">IF(B25="-",B97,IF(B97="-",-B25,IF(AND(B25="-",B97="-"),"-",IF(B97=B25,"-",IF(OR(B25=".",B97="."),".",B97-B25)))))</f>
        <v>370</v>
      </c>
      <c r="C61" s="138">
        <f t="shared" si="9"/>
        <v>58</v>
      </c>
      <c r="D61" s="138">
        <f t="shared" si="9"/>
        <v>311</v>
      </c>
      <c r="E61" s="138" t="str">
        <f t="shared" si="9"/>
        <v>-</v>
      </c>
      <c r="F61" s="138" t="str">
        <f t="shared" si="9"/>
        <v>-</v>
      </c>
      <c r="G61" s="138" t="str">
        <f t="shared" si="9"/>
        <v>-</v>
      </c>
      <c r="H61" s="138" t="str">
        <f t="shared" si="9"/>
        <v>-</v>
      </c>
      <c r="I61" s="138" t="str">
        <f t="shared" si="9"/>
        <v>-</v>
      </c>
      <c r="J61" s="138" t="str">
        <f t="shared" si="9"/>
        <v>-</v>
      </c>
      <c r="K61" s="138" t="str">
        <f t="shared" si="9"/>
        <v>-</v>
      </c>
      <c r="L61" s="138" t="str">
        <f t="shared" si="9"/>
        <v>-</v>
      </c>
      <c r="M61" s="138" t="str">
        <f t="shared" si="9"/>
        <v>-</v>
      </c>
      <c r="N61" s="138" t="str">
        <f t="shared" si="9"/>
        <v>-</v>
      </c>
      <c r="O61" s="138" t="str">
        <f t="shared" si="9"/>
        <v>-</v>
      </c>
      <c r="P61" s="138" t="str">
        <f t="shared" si="9"/>
        <v>-</v>
      </c>
      <c r="Q61" s="138" t="str">
        <f t="shared" si="9"/>
        <v>-</v>
      </c>
      <c r="R61" s="138" t="str">
        <f t="shared" si="9"/>
        <v>-</v>
      </c>
      <c r="S61" s="138">
        <f t="shared" si="9"/>
        <v>19</v>
      </c>
      <c r="T61" s="138">
        <f t="shared" si="9"/>
        <v>19</v>
      </c>
      <c r="U61" s="138">
        <f t="shared" si="9"/>
        <v>58</v>
      </c>
      <c r="V61" s="138">
        <f t="shared" si="9"/>
        <v>58</v>
      </c>
      <c r="W61" s="138">
        <f t="shared" si="9"/>
        <v>-39</v>
      </c>
      <c r="X61" s="138" t="str">
        <f t="shared" si="9"/>
        <v>-</v>
      </c>
      <c r="Y61" s="138" t="str">
        <f t="shared" si="9"/>
        <v>-</v>
      </c>
      <c r="Z61" s="138" t="str">
        <f t="shared" si="9"/>
        <v>-</v>
      </c>
      <c r="AA61" s="138" t="str">
        <f t="shared" si="9"/>
        <v>-</v>
      </c>
      <c r="AB61" s="138" t="str">
        <f t="shared" si="9"/>
        <v>-</v>
      </c>
      <c r="AC61" s="73">
        <f t="shared" si="5"/>
        <v>1996</v>
      </c>
    </row>
    <row r="62" spans="1:29" s="40" customFormat="1" ht="15" customHeight="1" x14ac:dyDescent="0.25">
      <c r="A62" s="73">
        <f t="shared" si="3"/>
        <v>1997</v>
      </c>
      <c r="B62" s="138">
        <f t="shared" ref="B62:AB62" si="10">IF(B26="-",B98,IF(B98="-",-B26,IF(AND(B26="-",B98="-"),"-",IF(B98=B26,"-",IF(OR(B26=".",B98="."),".",B98-B26)))))</f>
        <v>398</v>
      </c>
      <c r="C62" s="138">
        <f t="shared" si="10"/>
        <v>60</v>
      </c>
      <c r="D62" s="138">
        <f t="shared" si="10"/>
        <v>338</v>
      </c>
      <c r="E62" s="138" t="str">
        <f t="shared" si="10"/>
        <v>-</v>
      </c>
      <c r="F62" s="138" t="str">
        <f t="shared" si="10"/>
        <v>-</v>
      </c>
      <c r="G62" s="138" t="str">
        <f t="shared" si="10"/>
        <v>-</v>
      </c>
      <c r="H62" s="138" t="str">
        <f t="shared" si="10"/>
        <v>-</v>
      </c>
      <c r="I62" s="138" t="str">
        <f t="shared" si="10"/>
        <v>-</v>
      </c>
      <c r="J62" s="138" t="str">
        <f t="shared" si="10"/>
        <v>-</v>
      </c>
      <c r="K62" s="138" t="str">
        <f t="shared" si="10"/>
        <v>-</v>
      </c>
      <c r="L62" s="138" t="str">
        <f t="shared" si="10"/>
        <v>-</v>
      </c>
      <c r="M62" s="138" t="str">
        <f t="shared" si="10"/>
        <v>-</v>
      </c>
      <c r="N62" s="138" t="str">
        <f t="shared" si="10"/>
        <v>-</v>
      </c>
      <c r="O62" s="138" t="str">
        <f t="shared" si="10"/>
        <v>-</v>
      </c>
      <c r="P62" s="138" t="str">
        <f t="shared" si="10"/>
        <v>-</v>
      </c>
      <c r="Q62" s="138" t="str">
        <f t="shared" si="10"/>
        <v>-</v>
      </c>
      <c r="R62" s="138" t="str">
        <f t="shared" si="10"/>
        <v>-</v>
      </c>
      <c r="S62" s="138">
        <f t="shared" si="10"/>
        <v>65</v>
      </c>
      <c r="T62" s="138">
        <f t="shared" si="10"/>
        <v>65</v>
      </c>
      <c r="U62" s="138">
        <f t="shared" si="10"/>
        <v>59</v>
      </c>
      <c r="V62" s="138">
        <f t="shared" si="10"/>
        <v>60</v>
      </c>
      <c r="W62" s="138">
        <f t="shared" si="10"/>
        <v>5</v>
      </c>
      <c r="X62" s="138" t="str">
        <f t="shared" si="10"/>
        <v>-</v>
      </c>
      <c r="Y62" s="138" t="str">
        <f t="shared" si="10"/>
        <v>-</v>
      </c>
      <c r="Z62" s="138" t="str">
        <f t="shared" si="10"/>
        <v>-</v>
      </c>
      <c r="AA62" s="138" t="str">
        <f t="shared" si="10"/>
        <v>-</v>
      </c>
      <c r="AB62" s="138" t="str">
        <f t="shared" si="10"/>
        <v>-</v>
      </c>
      <c r="AC62" s="73">
        <f t="shared" si="5"/>
        <v>1997</v>
      </c>
    </row>
    <row r="63" spans="1:29" s="40" customFormat="1" ht="15" customHeight="1" x14ac:dyDescent="0.25">
      <c r="A63" s="73">
        <f t="shared" si="3"/>
        <v>1998</v>
      </c>
      <c r="B63" s="138">
        <f t="shared" ref="B63:AB63" si="11">IF(B27="-",B99,IF(B99="-",-B27,IF(AND(B27="-",B99="-"),"-",IF(B99=B27,"-",IF(OR(B27=".",B99="."),".",B99-B27)))))</f>
        <v>365</v>
      </c>
      <c r="C63" s="138">
        <f t="shared" si="11"/>
        <v>38</v>
      </c>
      <c r="D63" s="138">
        <f t="shared" si="11"/>
        <v>326</v>
      </c>
      <c r="E63" s="138" t="str">
        <f t="shared" si="11"/>
        <v>-</v>
      </c>
      <c r="F63" s="138" t="str">
        <f t="shared" si="11"/>
        <v>-</v>
      </c>
      <c r="G63" s="138" t="str">
        <f t="shared" si="11"/>
        <v>-</v>
      </c>
      <c r="H63" s="138" t="str">
        <f t="shared" si="11"/>
        <v>-</v>
      </c>
      <c r="I63" s="138" t="str">
        <f t="shared" si="11"/>
        <v>-</v>
      </c>
      <c r="J63" s="138" t="str">
        <f t="shared" si="11"/>
        <v>-</v>
      </c>
      <c r="K63" s="138" t="str">
        <f t="shared" si="11"/>
        <v>-</v>
      </c>
      <c r="L63" s="138" t="str">
        <f t="shared" si="11"/>
        <v>-</v>
      </c>
      <c r="M63" s="138" t="str">
        <f t="shared" si="11"/>
        <v>-</v>
      </c>
      <c r="N63" s="138" t="str">
        <f t="shared" si="11"/>
        <v>-</v>
      </c>
      <c r="O63" s="138" t="str">
        <f t="shared" si="11"/>
        <v>-</v>
      </c>
      <c r="P63" s="138" t="str">
        <f t="shared" si="11"/>
        <v>-</v>
      </c>
      <c r="Q63" s="138" t="str">
        <f t="shared" si="11"/>
        <v>-</v>
      </c>
      <c r="R63" s="138" t="str">
        <f t="shared" si="11"/>
        <v>-</v>
      </c>
      <c r="S63" s="138">
        <f t="shared" si="11"/>
        <v>40</v>
      </c>
      <c r="T63" s="138">
        <f t="shared" si="11"/>
        <v>40</v>
      </c>
      <c r="U63" s="138">
        <f t="shared" si="11"/>
        <v>39</v>
      </c>
      <c r="V63" s="138">
        <f t="shared" si="11"/>
        <v>39</v>
      </c>
      <c r="W63" s="138">
        <f t="shared" si="11"/>
        <v>2</v>
      </c>
      <c r="X63" s="138" t="str">
        <f t="shared" si="11"/>
        <v>-</v>
      </c>
      <c r="Y63" s="138" t="str">
        <f t="shared" si="11"/>
        <v>-</v>
      </c>
      <c r="Z63" s="138" t="str">
        <f t="shared" si="11"/>
        <v>-</v>
      </c>
      <c r="AA63" s="138" t="str">
        <f t="shared" si="11"/>
        <v>-</v>
      </c>
      <c r="AB63" s="138" t="str">
        <f t="shared" si="11"/>
        <v>-</v>
      </c>
      <c r="AC63" s="73">
        <f t="shared" si="5"/>
        <v>1998</v>
      </c>
    </row>
    <row r="64" spans="1:29" s="40" customFormat="1" ht="15" customHeight="1" x14ac:dyDescent="0.25">
      <c r="A64" s="73">
        <f t="shared" si="3"/>
        <v>1999</v>
      </c>
      <c r="B64" s="138">
        <f t="shared" ref="B64:AB64" si="12">IF(B28="-",B100,IF(B100="-",-B28,IF(AND(B28="-",B100="-"),"-",IF(B100=B28,"-",IF(OR(B28=".",B100="."),".",B100-B28)))))</f>
        <v>378</v>
      </c>
      <c r="C64" s="138">
        <f t="shared" si="12"/>
        <v>-711</v>
      </c>
      <c r="D64" s="138">
        <f t="shared" si="12"/>
        <v>1089</v>
      </c>
      <c r="E64" s="138" t="str">
        <f t="shared" si="12"/>
        <v>-</v>
      </c>
      <c r="F64" s="138" t="str">
        <f t="shared" si="12"/>
        <v>-</v>
      </c>
      <c r="G64" s="138" t="str">
        <f t="shared" si="12"/>
        <v>-</v>
      </c>
      <c r="H64" s="138" t="str">
        <f t="shared" si="12"/>
        <v>-</v>
      </c>
      <c r="I64" s="138" t="str">
        <f t="shared" si="12"/>
        <v>-</v>
      </c>
      <c r="J64" s="138" t="str">
        <f t="shared" si="12"/>
        <v>-</v>
      </c>
      <c r="K64" s="138" t="str">
        <f t="shared" si="12"/>
        <v>-</v>
      </c>
      <c r="L64" s="138" t="str">
        <f t="shared" si="12"/>
        <v>-</v>
      </c>
      <c r="M64" s="138" t="str">
        <f t="shared" si="12"/>
        <v>-</v>
      </c>
      <c r="N64" s="138" t="str">
        <f t="shared" si="12"/>
        <v>-</v>
      </c>
      <c r="O64" s="138" t="str">
        <f t="shared" si="12"/>
        <v>-</v>
      </c>
      <c r="P64" s="138" t="str">
        <f t="shared" si="12"/>
        <v>-</v>
      </c>
      <c r="Q64" s="138" t="str">
        <f t="shared" si="12"/>
        <v>-</v>
      </c>
      <c r="R64" s="138" t="str">
        <f t="shared" si="12"/>
        <v>-</v>
      </c>
      <c r="S64" s="138">
        <f t="shared" si="12"/>
        <v>40</v>
      </c>
      <c r="T64" s="138">
        <f t="shared" si="12"/>
        <v>40</v>
      </c>
      <c r="U64" s="138">
        <f t="shared" si="12"/>
        <v>-711</v>
      </c>
      <c r="V64" s="138">
        <f t="shared" si="12"/>
        <v>-711</v>
      </c>
      <c r="W64" s="138">
        <f t="shared" si="12"/>
        <v>752</v>
      </c>
      <c r="X64" s="138" t="str">
        <f t="shared" si="12"/>
        <v>-</v>
      </c>
      <c r="Y64" s="138" t="str">
        <f t="shared" si="12"/>
        <v>-</v>
      </c>
      <c r="Z64" s="138" t="str">
        <f t="shared" si="12"/>
        <v>-</v>
      </c>
      <c r="AA64" s="138" t="str">
        <f t="shared" si="12"/>
        <v>-</v>
      </c>
      <c r="AB64" s="138" t="str">
        <f t="shared" si="12"/>
        <v>-</v>
      </c>
      <c r="AC64" s="73">
        <f t="shared" si="5"/>
        <v>1999</v>
      </c>
    </row>
    <row r="65" spans="1:29" s="40" customFormat="1" ht="15" customHeight="1" x14ac:dyDescent="0.25">
      <c r="A65" s="73">
        <f t="shared" si="3"/>
        <v>2000</v>
      </c>
      <c r="B65" s="138">
        <f t="shared" ref="B65:AB65" si="13">IF(B29="-",B101,IF(B101="-",-B29,IF(AND(B29="-",B101="-"),"-",IF(B101=B29,"-",IF(OR(B29=".",B101="."),".",B101-B29)))))</f>
        <v>396</v>
      </c>
      <c r="C65" s="138">
        <f t="shared" si="13"/>
        <v>-691</v>
      </c>
      <c r="D65" s="138">
        <f t="shared" si="13"/>
        <v>1087</v>
      </c>
      <c r="E65" s="138" t="str">
        <f t="shared" si="13"/>
        <v>-</v>
      </c>
      <c r="F65" s="138" t="str">
        <f t="shared" si="13"/>
        <v>-</v>
      </c>
      <c r="G65" s="138" t="str">
        <f t="shared" si="13"/>
        <v>-</v>
      </c>
      <c r="H65" s="138" t="str">
        <f t="shared" si="13"/>
        <v>-</v>
      </c>
      <c r="I65" s="138" t="str">
        <f t="shared" si="13"/>
        <v>-</v>
      </c>
      <c r="J65" s="138" t="str">
        <f t="shared" si="13"/>
        <v>-</v>
      </c>
      <c r="K65" s="138" t="str">
        <f t="shared" si="13"/>
        <v>-</v>
      </c>
      <c r="L65" s="138" t="str">
        <f t="shared" si="13"/>
        <v>-</v>
      </c>
      <c r="M65" s="138" t="str">
        <f t="shared" si="13"/>
        <v>-</v>
      </c>
      <c r="N65" s="138" t="str">
        <f t="shared" si="13"/>
        <v>-</v>
      </c>
      <c r="O65" s="138" t="str">
        <f t="shared" si="13"/>
        <v>-</v>
      </c>
      <c r="P65" s="138" t="str">
        <f t="shared" si="13"/>
        <v>-</v>
      </c>
      <c r="Q65" s="138" t="str">
        <f t="shared" si="13"/>
        <v>-</v>
      </c>
      <c r="R65" s="138" t="str">
        <f t="shared" si="13"/>
        <v>-</v>
      </c>
      <c r="S65" s="138">
        <f t="shared" si="13"/>
        <v>76</v>
      </c>
      <c r="T65" s="138">
        <f t="shared" si="13"/>
        <v>75</v>
      </c>
      <c r="U65" s="138">
        <f t="shared" si="13"/>
        <v>-691</v>
      </c>
      <c r="V65" s="138">
        <f t="shared" si="13"/>
        <v>-691</v>
      </c>
      <c r="W65" s="138">
        <f t="shared" si="13"/>
        <v>766</v>
      </c>
      <c r="X65" s="138" t="str">
        <f t="shared" si="13"/>
        <v>-</v>
      </c>
      <c r="Y65" s="138" t="str">
        <f t="shared" si="13"/>
        <v>-</v>
      </c>
      <c r="Z65" s="138" t="str">
        <f t="shared" si="13"/>
        <v>-</v>
      </c>
      <c r="AA65" s="138" t="str">
        <f t="shared" si="13"/>
        <v>-</v>
      </c>
      <c r="AB65" s="138" t="str">
        <f t="shared" si="13"/>
        <v>-</v>
      </c>
      <c r="AC65" s="73">
        <f t="shared" si="5"/>
        <v>2000</v>
      </c>
    </row>
    <row r="66" spans="1:29" s="40" customFormat="1" ht="15" customHeight="1" x14ac:dyDescent="0.25">
      <c r="A66" s="73">
        <f t="shared" si="3"/>
        <v>2001</v>
      </c>
      <c r="B66" s="138">
        <f t="shared" ref="B66:AB66" si="14">IF(B30="-",B102,IF(B102="-",-B30,IF(AND(B30="-",B102="-"),"-",IF(B102=B30,"-",IF(OR(B30=".",B102="."),".",B102-B30)))))</f>
        <v>279</v>
      </c>
      <c r="C66" s="138">
        <f t="shared" si="14"/>
        <v>-699</v>
      </c>
      <c r="D66" s="138">
        <f t="shared" si="14"/>
        <v>979</v>
      </c>
      <c r="E66" s="138" t="str">
        <f t="shared" si="14"/>
        <v>-</v>
      </c>
      <c r="F66" s="138" t="str">
        <f t="shared" si="14"/>
        <v>-</v>
      </c>
      <c r="G66" s="138" t="str">
        <f t="shared" si="14"/>
        <v>-</v>
      </c>
      <c r="H66" s="138" t="str">
        <f t="shared" si="14"/>
        <v>-</v>
      </c>
      <c r="I66" s="138" t="str">
        <f t="shared" si="14"/>
        <v>-</v>
      </c>
      <c r="J66" s="138" t="str">
        <f t="shared" si="14"/>
        <v>-</v>
      </c>
      <c r="K66" s="138" t="str">
        <f t="shared" si="14"/>
        <v>-</v>
      </c>
      <c r="L66" s="138" t="str">
        <f t="shared" si="14"/>
        <v>-</v>
      </c>
      <c r="M66" s="138" t="str">
        <f t="shared" si="14"/>
        <v>-</v>
      </c>
      <c r="N66" s="138" t="str">
        <f t="shared" si="14"/>
        <v>-</v>
      </c>
      <c r="O66" s="138" t="str">
        <f t="shared" si="14"/>
        <v>-</v>
      </c>
      <c r="P66" s="138" t="str">
        <f t="shared" si="14"/>
        <v>-</v>
      </c>
      <c r="Q66" s="138" t="str">
        <f t="shared" si="14"/>
        <v>-</v>
      </c>
      <c r="R66" s="138" t="str">
        <f t="shared" si="14"/>
        <v>-</v>
      </c>
      <c r="S66" s="138">
        <f t="shared" si="14"/>
        <v>59</v>
      </c>
      <c r="T66" s="138">
        <f t="shared" si="14"/>
        <v>59</v>
      </c>
      <c r="U66" s="138">
        <f t="shared" si="14"/>
        <v>-699</v>
      </c>
      <c r="V66" s="138">
        <f t="shared" si="14"/>
        <v>-700</v>
      </c>
      <c r="W66" s="138">
        <f t="shared" si="14"/>
        <v>760</v>
      </c>
      <c r="X66" s="138" t="str">
        <f t="shared" si="14"/>
        <v>-</v>
      </c>
      <c r="Y66" s="138" t="str">
        <f t="shared" si="14"/>
        <v>-</v>
      </c>
      <c r="Z66" s="138" t="str">
        <f t="shared" si="14"/>
        <v>-</v>
      </c>
      <c r="AA66" s="138" t="str">
        <f t="shared" si="14"/>
        <v>-</v>
      </c>
      <c r="AB66" s="138" t="str">
        <f t="shared" si="14"/>
        <v>-</v>
      </c>
      <c r="AC66" s="73">
        <f t="shared" si="5"/>
        <v>2001</v>
      </c>
    </row>
    <row r="67" spans="1:29" s="40" customFormat="1" ht="15" customHeight="1" x14ac:dyDescent="0.25">
      <c r="A67" s="73">
        <f t="shared" si="3"/>
        <v>2002</v>
      </c>
      <c r="B67" s="138">
        <f t="shared" ref="B67:AB67" si="15">IF(B31="-",B103,IF(B103="-",-B31,IF(AND(B31="-",B103="-"),"-",IF(B103=B31,"-",IF(OR(B31=".",B103="."),".",B103-B31)))))</f>
        <v>233</v>
      </c>
      <c r="C67" s="138">
        <f t="shared" si="15"/>
        <v>-103</v>
      </c>
      <c r="D67" s="138">
        <f t="shared" si="15"/>
        <v>338</v>
      </c>
      <c r="E67" s="138" t="str">
        <f t="shared" si="15"/>
        <v>-</v>
      </c>
      <c r="F67" s="138" t="str">
        <f t="shared" si="15"/>
        <v>-</v>
      </c>
      <c r="G67" s="138" t="str">
        <f t="shared" si="15"/>
        <v>-</v>
      </c>
      <c r="H67" s="138" t="str">
        <f t="shared" si="15"/>
        <v>-</v>
      </c>
      <c r="I67" s="138" t="str">
        <f t="shared" si="15"/>
        <v>-</v>
      </c>
      <c r="J67" s="138" t="str">
        <f t="shared" si="15"/>
        <v>-</v>
      </c>
      <c r="K67" s="138" t="str">
        <f t="shared" si="15"/>
        <v>-</v>
      </c>
      <c r="L67" s="138" t="str">
        <f t="shared" si="15"/>
        <v>-</v>
      </c>
      <c r="M67" s="138" t="str">
        <f t="shared" si="15"/>
        <v>-</v>
      </c>
      <c r="N67" s="138" t="str">
        <f t="shared" si="15"/>
        <v>-</v>
      </c>
      <c r="O67" s="138" t="str">
        <f t="shared" si="15"/>
        <v>-</v>
      </c>
      <c r="P67" s="138" t="str">
        <f t="shared" si="15"/>
        <v>-</v>
      </c>
      <c r="Q67" s="138" t="str">
        <f t="shared" si="15"/>
        <v>-</v>
      </c>
      <c r="R67" s="138" t="str">
        <f t="shared" si="15"/>
        <v>-</v>
      </c>
      <c r="S67" s="138">
        <f t="shared" si="15"/>
        <v>-10</v>
      </c>
      <c r="T67" s="138">
        <f t="shared" si="15"/>
        <v>-11</v>
      </c>
      <c r="U67" s="138">
        <f t="shared" si="15"/>
        <v>-103</v>
      </c>
      <c r="V67" s="138">
        <f t="shared" si="15"/>
        <v>-104</v>
      </c>
      <c r="W67" s="138">
        <f t="shared" si="15"/>
        <v>93</v>
      </c>
      <c r="X67" s="138" t="str">
        <f t="shared" si="15"/>
        <v>-</v>
      </c>
      <c r="Y67" s="138" t="str">
        <f t="shared" si="15"/>
        <v>-</v>
      </c>
      <c r="Z67" s="138" t="str">
        <f t="shared" si="15"/>
        <v>-</v>
      </c>
      <c r="AA67" s="138" t="str">
        <f t="shared" si="15"/>
        <v>-</v>
      </c>
      <c r="AB67" s="138" t="str">
        <f t="shared" si="15"/>
        <v>-</v>
      </c>
      <c r="AC67" s="73">
        <f t="shared" si="5"/>
        <v>2002</v>
      </c>
    </row>
    <row r="68" spans="1:29" s="40" customFormat="1" ht="15" customHeight="1" x14ac:dyDescent="0.25">
      <c r="A68" s="73">
        <f t="shared" si="3"/>
        <v>2003</v>
      </c>
      <c r="B68" s="138">
        <f t="shared" ref="B68:AB68" si="16">IF(B32="-",B104,IF(B104="-",-B32,IF(AND(B32="-",B104="-"),"-",IF(B104=B32,"-",IF(OR(B32=".",B104="."),".",B104-B32)))))</f>
        <v>213</v>
      </c>
      <c r="C68" s="138">
        <f t="shared" si="16"/>
        <v>-700</v>
      </c>
      <c r="D68" s="138">
        <f t="shared" si="16"/>
        <v>912</v>
      </c>
      <c r="E68" s="138" t="str">
        <f t="shared" si="16"/>
        <v>-</v>
      </c>
      <c r="F68" s="138" t="str">
        <f t="shared" si="16"/>
        <v>-</v>
      </c>
      <c r="G68" s="138" t="str">
        <f t="shared" si="16"/>
        <v>-</v>
      </c>
      <c r="H68" s="138" t="str">
        <f t="shared" si="16"/>
        <v>-</v>
      </c>
      <c r="I68" s="138" t="str">
        <f t="shared" si="16"/>
        <v>-</v>
      </c>
      <c r="J68" s="138" t="str">
        <f t="shared" si="16"/>
        <v>-</v>
      </c>
      <c r="K68" s="138" t="str">
        <f t="shared" si="16"/>
        <v>-</v>
      </c>
      <c r="L68" s="138" t="str">
        <f t="shared" si="16"/>
        <v>-</v>
      </c>
      <c r="M68" s="138" t="str">
        <f t="shared" si="16"/>
        <v>-</v>
      </c>
      <c r="N68" s="138" t="str">
        <f t="shared" si="16"/>
        <v>-</v>
      </c>
      <c r="O68" s="138" t="str">
        <f t="shared" si="16"/>
        <v>-</v>
      </c>
      <c r="P68" s="138" t="str">
        <f t="shared" si="16"/>
        <v>-</v>
      </c>
      <c r="Q68" s="138" t="str">
        <f t="shared" si="16"/>
        <v>-</v>
      </c>
      <c r="R68" s="138" t="str">
        <f t="shared" si="16"/>
        <v>-</v>
      </c>
      <c r="S68" s="138">
        <f t="shared" si="16"/>
        <v>-9</v>
      </c>
      <c r="T68" s="138">
        <f t="shared" si="16"/>
        <v>-9</v>
      </c>
      <c r="U68" s="138">
        <f t="shared" si="16"/>
        <v>-701</v>
      </c>
      <c r="V68" s="138">
        <f t="shared" si="16"/>
        <v>-700</v>
      </c>
      <c r="W68" s="138">
        <f t="shared" si="16"/>
        <v>691</v>
      </c>
      <c r="X68" s="138" t="str">
        <f t="shared" si="16"/>
        <v>-</v>
      </c>
      <c r="Y68" s="138" t="str">
        <f t="shared" si="16"/>
        <v>-</v>
      </c>
      <c r="Z68" s="138" t="str">
        <f t="shared" si="16"/>
        <v>-</v>
      </c>
      <c r="AA68" s="138" t="str">
        <f t="shared" si="16"/>
        <v>-</v>
      </c>
      <c r="AB68" s="138" t="str">
        <f t="shared" si="16"/>
        <v>-</v>
      </c>
      <c r="AC68" s="73">
        <f t="shared" si="5"/>
        <v>2003</v>
      </c>
    </row>
    <row r="69" spans="1:29" s="40" customFormat="1" ht="15" customHeight="1" x14ac:dyDescent="0.25">
      <c r="A69" s="73">
        <f t="shared" si="3"/>
        <v>2004</v>
      </c>
      <c r="B69" s="138">
        <f t="shared" ref="B69:AB69" si="17">IF(B33="-",B105,IF(B105="-",-B33,IF(AND(B33="-",B105="-"),"-",IF(B105=B33,"-",IF(OR(B33=".",B105="."),".",B105-B33)))))</f>
        <v>189</v>
      </c>
      <c r="C69" s="138">
        <f t="shared" si="17"/>
        <v>10</v>
      </c>
      <c r="D69" s="138">
        <f t="shared" si="17"/>
        <v>178</v>
      </c>
      <c r="E69" s="138" t="str">
        <f t="shared" si="17"/>
        <v>-</v>
      </c>
      <c r="F69" s="138" t="str">
        <f t="shared" si="17"/>
        <v>-</v>
      </c>
      <c r="G69" s="138" t="str">
        <f t="shared" si="17"/>
        <v>-</v>
      </c>
      <c r="H69" s="138" t="str">
        <f t="shared" si="17"/>
        <v>-</v>
      </c>
      <c r="I69" s="138" t="str">
        <f t="shared" si="17"/>
        <v>-</v>
      </c>
      <c r="J69" s="138" t="str">
        <f t="shared" si="17"/>
        <v>-</v>
      </c>
      <c r="K69" s="138" t="str">
        <f t="shared" si="17"/>
        <v>-</v>
      </c>
      <c r="L69" s="138" t="str">
        <f t="shared" si="17"/>
        <v>-</v>
      </c>
      <c r="M69" s="138" t="str">
        <f t="shared" si="17"/>
        <v>-</v>
      </c>
      <c r="N69" s="138" t="str">
        <f t="shared" si="17"/>
        <v>-</v>
      </c>
      <c r="O69" s="138" t="str">
        <f t="shared" si="17"/>
        <v>-</v>
      </c>
      <c r="P69" s="138" t="str">
        <f t="shared" si="17"/>
        <v>-</v>
      </c>
      <c r="Q69" s="138" t="str">
        <f t="shared" si="17"/>
        <v>-</v>
      </c>
      <c r="R69" s="138" t="str">
        <f t="shared" si="17"/>
        <v>-</v>
      </c>
      <c r="S69" s="138">
        <f t="shared" si="17"/>
        <v>-10</v>
      </c>
      <c r="T69" s="138">
        <f t="shared" si="17"/>
        <v>-10</v>
      </c>
      <c r="U69" s="138">
        <f t="shared" si="17"/>
        <v>10</v>
      </c>
      <c r="V69" s="138">
        <f t="shared" si="17"/>
        <v>10</v>
      </c>
      <c r="W69" s="138">
        <f t="shared" si="17"/>
        <v>-20</v>
      </c>
      <c r="X69" s="138" t="str">
        <f t="shared" si="17"/>
        <v>-</v>
      </c>
      <c r="Y69" s="138" t="str">
        <f t="shared" si="17"/>
        <v>-</v>
      </c>
      <c r="Z69" s="138" t="str">
        <f t="shared" si="17"/>
        <v>-</v>
      </c>
      <c r="AA69" s="138" t="str">
        <f t="shared" si="17"/>
        <v>-</v>
      </c>
      <c r="AB69" s="138" t="str">
        <f t="shared" si="17"/>
        <v>-</v>
      </c>
      <c r="AC69" s="73">
        <f t="shared" si="5"/>
        <v>2004</v>
      </c>
    </row>
    <row r="70" spans="1:29" s="40" customFormat="1" ht="15" customHeight="1" x14ac:dyDescent="0.25">
      <c r="A70" s="73">
        <f t="shared" si="3"/>
        <v>2005</v>
      </c>
      <c r="B70" s="138">
        <f t="shared" ref="B70:AB70" si="18">IF(B34="-",B106,IF(B106="-",-B34,IF(AND(B34="-",B106="-"),"-",IF(B106=B34,"-",IF(OR(B34=".",B106="."),".",B106-B34)))))</f>
        <v>10</v>
      </c>
      <c r="C70" s="138">
        <f t="shared" si="18"/>
        <v>-30</v>
      </c>
      <c r="D70" s="138">
        <f t="shared" si="18"/>
        <v>39</v>
      </c>
      <c r="E70" s="138" t="str">
        <f t="shared" si="18"/>
        <v>-</v>
      </c>
      <c r="F70" s="138" t="str">
        <f t="shared" si="18"/>
        <v>-</v>
      </c>
      <c r="G70" s="138" t="str">
        <f t="shared" si="18"/>
        <v>-</v>
      </c>
      <c r="H70" s="138" t="str">
        <f t="shared" si="18"/>
        <v>-</v>
      </c>
      <c r="I70" s="138" t="str">
        <f t="shared" si="18"/>
        <v>-</v>
      </c>
      <c r="J70" s="138" t="str">
        <f t="shared" si="18"/>
        <v>-</v>
      </c>
      <c r="K70" s="138" t="str">
        <f t="shared" si="18"/>
        <v>-</v>
      </c>
      <c r="L70" s="138" t="str">
        <f t="shared" si="18"/>
        <v>-</v>
      </c>
      <c r="M70" s="138" t="str">
        <f t="shared" si="18"/>
        <v>-</v>
      </c>
      <c r="N70" s="138" t="str">
        <f t="shared" si="18"/>
        <v>-</v>
      </c>
      <c r="O70" s="138" t="str">
        <f t="shared" si="18"/>
        <v>-</v>
      </c>
      <c r="P70" s="138" t="str">
        <f t="shared" si="18"/>
        <v>-</v>
      </c>
      <c r="Q70" s="138" t="str">
        <f t="shared" si="18"/>
        <v>-</v>
      </c>
      <c r="R70" s="138" t="str">
        <f t="shared" si="18"/>
        <v>-</v>
      </c>
      <c r="S70" s="138">
        <f t="shared" si="18"/>
        <v>10</v>
      </c>
      <c r="T70" s="138">
        <f t="shared" si="18"/>
        <v>10</v>
      </c>
      <c r="U70" s="138">
        <f t="shared" si="18"/>
        <v>-31</v>
      </c>
      <c r="V70" s="138">
        <f t="shared" si="18"/>
        <v>-30</v>
      </c>
      <c r="W70" s="138">
        <f t="shared" si="18"/>
        <v>40</v>
      </c>
      <c r="X70" s="138" t="str">
        <f t="shared" si="18"/>
        <v>-</v>
      </c>
      <c r="Y70" s="138" t="str">
        <f t="shared" si="18"/>
        <v>-</v>
      </c>
      <c r="Z70" s="138" t="str">
        <f t="shared" si="18"/>
        <v>-</v>
      </c>
      <c r="AA70" s="138" t="str">
        <f t="shared" si="18"/>
        <v>-</v>
      </c>
      <c r="AB70" s="138" t="str">
        <f t="shared" si="18"/>
        <v>-</v>
      </c>
      <c r="AC70" s="73">
        <f t="shared" si="5"/>
        <v>2005</v>
      </c>
    </row>
    <row r="71" spans="1:29" s="40" customFormat="1" ht="15" customHeight="1" x14ac:dyDescent="0.25">
      <c r="A71" s="73">
        <f t="shared" si="3"/>
        <v>2006</v>
      </c>
      <c r="B71" s="138">
        <f t="shared" ref="B71:AB71" si="19">IF(B35="-",B107,IF(B107="-",-B35,IF(AND(B35="-",B107="-"),"-",IF(B107=B35,"-",IF(OR(B35=".",B107="."),".",B107-B35)))))</f>
        <v>191</v>
      </c>
      <c r="C71" s="138">
        <f t="shared" si="19"/>
        <v>-14</v>
      </c>
      <c r="D71" s="138">
        <f t="shared" si="19"/>
        <v>205</v>
      </c>
      <c r="E71" s="138" t="str">
        <f t="shared" si="19"/>
        <v>-</v>
      </c>
      <c r="F71" s="138" t="str">
        <f t="shared" si="19"/>
        <v>-</v>
      </c>
      <c r="G71" s="138" t="str">
        <f t="shared" si="19"/>
        <v>-</v>
      </c>
      <c r="H71" s="138" t="str">
        <f t="shared" si="19"/>
        <v>-</v>
      </c>
      <c r="I71" s="138" t="str">
        <f t="shared" si="19"/>
        <v>-</v>
      </c>
      <c r="J71" s="138" t="str">
        <f t="shared" si="19"/>
        <v>-</v>
      </c>
      <c r="K71" s="138" t="str">
        <f t="shared" si="19"/>
        <v>-</v>
      </c>
      <c r="L71" s="138" t="str">
        <f t="shared" si="19"/>
        <v>-</v>
      </c>
      <c r="M71" s="138" t="str">
        <f t="shared" si="19"/>
        <v>-</v>
      </c>
      <c r="N71" s="138" t="str">
        <f t="shared" si="19"/>
        <v>-</v>
      </c>
      <c r="O71" s="138" t="str">
        <f t="shared" si="19"/>
        <v>-</v>
      </c>
      <c r="P71" s="138" t="str">
        <f t="shared" si="19"/>
        <v>-</v>
      </c>
      <c r="Q71" s="138" t="str">
        <f t="shared" si="19"/>
        <v>-</v>
      </c>
      <c r="R71" s="138" t="str">
        <f t="shared" si="19"/>
        <v>-</v>
      </c>
      <c r="S71" s="138">
        <f t="shared" si="19"/>
        <v>25</v>
      </c>
      <c r="T71" s="138">
        <f t="shared" si="19"/>
        <v>25</v>
      </c>
      <c r="U71" s="138">
        <f t="shared" si="19"/>
        <v>-14</v>
      </c>
      <c r="V71" s="138">
        <f t="shared" si="19"/>
        <v>-14</v>
      </c>
      <c r="W71" s="138">
        <f t="shared" si="19"/>
        <v>39</v>
      </c>
      <c r="X71" s="138" t="str">
        <f t="shared" si="19"/>
        <v>-</v>
      </c>
      <c r="Y71" s="138" t="str">
        <f t="shared" si="19"/>
        <v>-</v>
      </c>
      <c r="Z71" s="138" t="str">
        <f t="shared" si="19"/>
        <v>-</v>
      </c>
      <c r="AA71" s="138" t="str">
        <f t="shared" si="19"/>
        <v>-</v>
      </c>
      <c r="AB71" s="138" t="str">
        <f t="shared" si="19"/>
        <v>-</v>
      </c>
      <c r="AC71" s="73">
        <f t="shared" si="5"/>
        <v>2006</v>
      </c>
    </row>
    <row r="72" spans="1:29" s="40" customFormat="1" ht="15" customHeight="1" x14ac:dyDescent="0.25">
      <c r="A72" s="73">
        <f t="shared" si="3"/>
        <v>2007</v>
      </c>
      <c r="B72" s="138">
        <f t="shared" ref="B72:AB72" si="20">IF(B36="-",B108,IF(B108="-",-B36,IF(AND(B36="-",B108="-"),"-",IF(B108=B36,"-",IF(OR(B36=".",B108="."),".",B108-B36)))))</f>
        <v>316</v>
      </c>
      <c r="C72" s="138">
        <f t="shared" si="20"/>
        <v>-152</v>
      </c>
      <c r="D72" s="138">
        <f t="shared" si="20"/>
        <v>468</v>
      </c>
      <c r="E72" s="138" t="str">
        <f t="shared" si="20"/>
        <v>-</v>
      </c>
      <c r="F72" s="138" t="str">
        <f t="shared" si="20"/>
        <v>-</v>
      </c>
      <c r="G72" s="138" t="str">
        <f t="shared" si="20"/>
        <v>-</v>
      </c>
      <c r="H72" s="138" t="str">
        <f t="shared" si="20"/>
        <v>-</v>
      </c>
      <c r="I72" s="138" t="str">
        <f t="shared" si="20"/>
        <v>-</v>
      </c>
      <c r="J72" s="138" t="str">
        <f t="shared" si="20"/>
        <v>-</v>
      </c>
      <c r="K72" s="138" t="str">
        <f t="shared" si="20"/>
        <v>-</v>
      </c>
      <c r="L72" s="138" t="str">
        <f t="shared" si="20"/>
        <v>-</v>
      </c>
      <c r="M72" s="138" t="str">
        <f t="shared" si="20"/>
        <v>-</v>
      </c>
      <c r="N72" s="138" t="str">
        <f t="shared" si="20"/>
        <v>-</v>
      </c>
      <c r="O72" s="138" t="str">
        <f t="shared" si="20"/>
        <v>-</v>
      </c>
      <c r="P72" s="138" t="str">
        <f t="shared" si="20"/>
        <v>-</v>
      </c>
      <c r="Q72" s="138" t="str">
        <f t="shared" si="20"/>
        <v>-</v>
      </c>
      <c r="R72" s="138" t="str">
        <f t="shared" si="20"/>
        <v>-</v>
      </c>
      <c r="S72" s="138">
        <f t="shared" si="20"/>
        <v>135</v>
      </c>
      <c r="T72" s="138">
        <f t="shared" si="20"/>
        <v>135</v>
      </c>
      <c r="U72" s="138">
        <f t="shared" si="20"/>
        <v>-152</v>
      </c>
      <c r="V72" s="138">
        <f t="shared" si="20"/>
        <v>-152</v>
      </c>
      <c r="W72" s="138">
        <f t="shared" si="20"/>
        <v>287</v>
      </c>
      <c r="X72" s="138" t="str">
        <f t="shared" si="20"/>
        <v>-</v>
      </c>
      <c r="Y72" s="138" t="str">
        <f t="shared" si="20"/>
        <v>-</v>
      </c>
      <c r="Z72" s="138" t="str">
        <f t="shared" si="20"/>
        <v>-</v>
      </c>
      <c r="AA72" s="138" t="str">
        <f t="shared" si="20"/>
        <v>-</v>
      </c>
      <c r="AB72" s="138" t="str">
        <f t="shared" si="20"/>
        <v>-</v>
      </c>
      <c r="AC72" s="73">
        <f t="shared" si="5"/>
        <v>2007</v>
      </c>
    </row>
    <row r="73" spans="1:29" s="40" customFormat="1" ht="15" customHeight="1" x14ac:dyDescent="0.25">
      <c r="A73" s="73">
        <f t="shared" si="3"/>
        <v>2008</v>
      </c>
      <c r="B73" s="138">
        <f t="shared" ref="B73:AB73" si="21">IF(B37="-",B109,IF(B109="-",-B37,IF(AND(B37="-",B109="-"),"-",IF(B109=B37,"-",IF(OR(B37=".",B109="."),".",B109-B37)))))</f>
        <v>230</v>
      </c>
      <c r="C73" s="138">
        <f t="shared" si="21"/>
        <v>-351</v>
      </c>
      <c r="D73" s="138">
        <f t="shared" si="21"/>
        <v>581</v>
      </c>
      <c r="E73" s="138" t="str">
        <f t="shared" si="21"/>
        <v>-</v>
      </c>
      <c r="F73" s="138" t="str">
        <f t="shared" si="21"/>
        <v>-</v>
      </c>
      <c r="G73" s="138" t="str">
        <f t="shared" si="21"/>
        <v>-</v>
      </c>
      <c r="H73" s="138" t="str">
        <f t="shared" si="21"/>
        <v>-</v>
      </c>
      <c r="I73" s="138" t="str">
        <f t="shared" si="21"/>
        <v>-</v>
      </c>
      <c r="J73" s="138" t="str">
        <f t="shared" si="21"/>
        <v>-</v>
      </c>
      <c r="K73" s="138" t="str">
        <f t="shared" si="21"/>
        <v>-</v>
      </c>
      <c r="L73" s="138" t="str">
        <f t="shared" si="21"/>
        <v>-</v>
      </c>
      <c r="M73" s="138" t="str">
        <f t="shared" si="21"/>
        <v>-</v>
      </c>
      <c r="N73" s="138" t="str">
        <f t="shared" si="21"/>
        <v>-</v>
      </c>
      <c r="O73" s="138" t="str">
        <f t="shared" si="21"/>
        <v>-</v>
      </c>
      <c r="P73" s="138" t="str">
        <f t="shared" si="21"/>
        <v>-</v>
      </c>
      <c r="Q73" s="138" t="str">
        <f t="shared" si="21"/>
        <v>-</v>
      </c>
      <c r="R73" s="138" t="str">
        <f t="shared" si="21"/>
        <v>-</v>
      </c>
      <c r="S73" s="138">
        <f t="shared" si="21"/>
        <v>48</v>
      </c>
      <c r="T73" s="138">
        <f t="shared" si="21"/>
        <v>48</v>
      </c>
      <c r="U73" s="138">
        <f t="shared" si="21"/>
        <v>-351</v>
      </c>
      <c r="V73" s="138">
        <f t="shared" si="21"/>
        <v>-351</v>
      </c>
      <c r="W73" s="138">
        <f t="shared" si="21"/>
        <v>399</v>
      </c>
      <c r="X73" s="138" t="str">
        <f t="shared" si="21"/>
        <v>-</v>
      </c>
      <c r="Y73" s="138" t="str">
        <f t="shared" si="21"/>
        <v>-</v>
      </c>
      <c r="Z73" s="138" t="str">
        <f t="shared" si="21"/>
        <v>-</v>
      </c>
      <c r="AA73" s="138" t="str">
        <f t="shared" si="21"/>
        <v>-</v>
      </c>
      <c r="AB73" s="138" t="str">
        <f t="shared" si="21"/>
        <v>-</v>
      </c>
      <c r="AC73" s="73">
        <f t="shared" si="5"/>
        <v>2008</v>
      </c>
    </row>
    <row r="74" spans="1:29" s="40" customFormat="1" ht="15" customHeight="1" x14ac:dyDescent="0.25">
      <c r="A74" s="73">
        <f t="shared" si="3"/>
        <v>2009</v>
      </c>
      <c r="B74" s="138">
        <f t="shared" ref="B74:AB74" si="22">IF(B38="-",B110,IF(B110="-",-B38,IF(AND(B38="-",B110="-"),"-",IF(B110=B38,"-",IF(OR(B38=".",B110="."),".",B110-B38)))))</f>
        <v>158</v>
      </c>
      <c r="C74" s="138">
        <f t="shared" si="22"/>
        <v>-522</v>
      </c>
      <c r="D74" s="138">
        <f t="shared" si="22"/>
        <v>680</v>
      </c>
      <c r="E74" s="138" t="str">
        <f t="shared" si="22"/>
        <v>-</v>
      </c>
      <c r="F74" s="138" t="str">
        <f t="shared" si="22"/>
        <v>-</v>
      </c>
      <c r="G74" s="138" t="str">
        <f t="shared" si="22"/>
        <v>-</v>
      </c>
      <c r="H74" s="138" t="str">
        <f t="shared" si="22"/>
        <v>-</v>
      </c>
      <c r="I74" s="138" t="str">
        <f t="shared" si="22"/>
        <v>-</v>
      </c>
      <c r="J74" s="138" t="str">
        <f t="shared" si="22"/>
        <v>-</v>
      </c>
      <c r="K74" s="138" t="str">
        <f t="shared" si="22"/>
        <v>-</v>
      </c>
      <c r="L74" s="138" t="str">
        <f t="shared" si="22"/>
        <v>-</v>
      </c>
      <c r="M74" s="138" t="str">
        <f t="shared" si="22"/>
        <v>-</v>
      </c>
      <c r="N74" s="138" t="str">
        <f t="shared" si="22"/>
        <v>-</v>
      </c>
      <c r="O74" s="138" t="str">
        <f t="shared" si="22"/>
        <v>-</v>
      </c>
      <c r="P74" s="138" t="str">
        <f t="shared" si="22"/>
        <v>-</v>
      </c>
      <c r="Q74" s="138" t="str">
        <f t="shared" si="22"/>
        <v>-</v>
      </c>
      <c r="R74" s="138" t="str">
        <f t="shared" si="22"/>
        <v>-</v>
      </c>
      <c r="S74" s="138">
        <f t="shared" si="22"/>
        <v>-35</v>
      </c>
      <c r="T74" s="138">
        <f t="shared" si="22"/>
        <v>-34</v>
      </c>
      <c r="U74" s="138">
        <f t="shared" si="22"/>
        <v>-522</v>
      </c>
      <c r="V74" s="138">
        <f t="shared" si="22"/>
        <v>-522</v>
      </c>
      <c r="W74" s="138">
        <f t="shared" si="22"/>
        <v>487</v>
      </c>
      <c r="X74" s="138" t="str">
        <f t="shared" si="22"/>
        <v>-</v>
      </c>
      <c r="Y74" s="138" t="str">
        <f t="shared" si="22"/>
        <v>-</v>
      </c>
      <c r="Z74" s="138" t="str">
        <f t="shared" si="22"/>
        <v>-</v>
      </c>
      <c r="AA74" s="138" t="str">
        <f t="shared" si="22"/>
        <v>-</v>
      </c>
      <c r="AB74" s="138" t="str">
        <f t="shared" si="22"/>
        <v>-</v>
      </c>
      <c r="AC74" s="73">
        <f t="shared" si="5"/>
        <v>2009</v>
      </c>
    </row>
    <row r="75" spans="1:29" s="40" customFormat="1" ht="15" customHeight="1" x14ac:dyDescent="0.25">
      <c r="A75" s="73">
        <f t="shared" si="3"/>
        <v>2010</v>
      </c>
      <c r="B75" s="138">
        <f t="shared" ref="B75:AB75" si="23">IF(B39="-",B111,IF(B111="-",-B39,IF(AND(B39="-",B111="-"),"-",IF(B111=B39,"-",IF(OR(B39=".",B111="."),".",B111-B39)))))</f>
        <v>3421</v>
      </c>
      <c r="C75" s="138">
        <f t="shared" si="23"/>
        <v>3314</v>
      </c>
      <c r="D75" s="138">
        <f t="shared" si="23"/>
        <v>108</v>
      </c>
      <c r="E75" s="138" t="str">
        <f t="shared" si="23"/>
        <v>-</v>
      </c>
      <c r="F75" s="138" t="str">
        <f t="shared" si="23"/>
        <v>-</v>
      </c>
      <c r="G75" s="138" t="str">
        <f t="shared" si="23"/>
        <v>-</v>
      </c>
      <c r="H75" s="138">
        <f t="shared" si="23"/>
        <v>3241</v>
      </c>
      <c r="I75" s="138">
        <f t="shared" si="23"/>
        <v>1578</v>
      </c>
      <c r="J75" s="138">
        <f t="shared" si="23"/>
        <v>1663</v>
      </c>
      <c r="K75" s="138" t="str">
        <f t="shared" si="23"/>
        <v>-</v>
      </c>
      <c r="L75" s="138" t="str">
        <f t="shared" si="23"/>
        <v>-</v>
      </c>
      <c r="M75" s="138" t="str">
        <f t="shared" si="23"/>
        <v>-</v>
      </c>
      <c r="N75" s="138" t="str">
        <f t="shared" si="23"/>
        <v>-</v>
      </c>
      <c r="O75" s="138" t="str">
        <f t="shared" si="23"/>
        <v>-</v>
      </c>
      <c r="P75" s="138" t="str">
        <f t="shared" si="23"/>
        <v>-</v>
      </c>
      <c r="Q75" s="138" t="str">
        <f t="shared" si="23"/>
        <v>-</v>
      </c>
      <c r="R75" s="138" t="str">
        <f t="shared" si="23"/>
        <v>-</v>
      </c>
      <c r="S75" s="138">
        <f t="shared" si="23"/>
        <v>-17</v>
      </c>
      <c r="T75" s="138">
        <f t="shared" si="23"/>
        <v>-17</v>
      </c>
      <c r="U75" s="138">
        <f t="shared" si="23"/>
        <v>-465</v>
      </c>
      <c r="V75" s="138">
        <f t="shared" si="23"/>
        <v>-465</v>
      </c>
      <c r="W75" s="138">
        <f t="shared" si="23"/>
        <v>448</v>
      </c>
      <c r="X75" s="138" t="str">
        <f t="shared" si="23"/>
        <v>-</v>
      </c>
      <c r="Y75" s="138" t="str">
        <f t="shared" si="23"/>
        <v>-</v>
      </c>
      <c r="Z75" s="138" t="str">
        <f t="shared" si="23"/>
        <v>-</v>
      </c>
      <c r="AA75" s="138" t="str">
        <f t="shared" si="23"/>
        <v>-</v>
      </c>
      <c r="AB75" s="138" t="str">
        <f t="shared" si="23"/>
        <v>-</v>
      </c>
      <c r="AC75" s="73">
        <f t="shared" si="5"/>
        <v>2010</v>
      </c>
    </row>
    <row r="76" spans="1:29" s="40" customFormat="1" ht="15" customHeight="1" x14ac:dyDescent="0.25">
      <c r="A76" s="73">
        <f t="shared" si="3"/>
        <v>2011</v>
      </c>
      <c r="B76" s="138">
        <f t="shared" ref="B76:AB76" si="24">IF(B40="-",B112,IF(B112="-",-B40,IF(AND(B40="-",B112="-"),"-",IF(B112=B40,"-",IF(OR(B40=".",B112="."),".",B112-B40)))))</f>
        <v>4006</v>
      </c>
      <c r="C76" s="138">
        <f t="shared" si="24"/>
        <v>4233</v>
      </c>
      <c r="D76" s="138">
        <f t="shared" si="24"/>
        <v>-228</v>
      </c>
      <c r="E76" s="138" t="str">
        <f t="shared" si="24"/>
        <v>-</v>
      </c>
      <c r="F76" s="138" t="str">
        <f t="shared" si="24"/>
        <v>-</v>
      </c>
      <c r="G76" s="138" t="str">
        <f t="shared" si="24"/>
        <v>-</v>
      </c>
      <c r="H76" s="138">
        <f t="shared" si="24"/>
        <v>3818</v>
      </c>
      <c r="I76" s="138">
        <f t="shared" si="24"/>
        <v>2505</v>
      </c>
      <c r="J76" s="138">
        <f t="shared" si="24"/>
        <v>1313</v>
      </c>
      <c r="K76" s="138" t="str">
        <f t="shared" si="24"/>
        <v>-</v>
      </c>
      <c r="L76" s="138" t="str">
        <f t="shared" si="24"/>
        <v>-</v>
      </c>
      <c r="M76" s="138" t="str">
        <f t="shared" si="24"/>
        <v>-</v>
      </c>
      <c r="N76" s="138" t="str">
        <f t="shared" si="24"/>
        <v>-</v>
      </c>
      <c r="O76" s="138" t="str">
        <f t="shared" si="24"/>
        <v>-</v>
      </c>
      <c r="P76" s="138" t="str">
        <f t="shared" si="24"/>
        <v>-</v>
      </c>
      <c r="Q76" s="138" t="str">
        <f t="shared" si="24"/>
        <v>-</v>
      </c>
      <c r="R76" s="138" t="str">
        <f t="shared" si="24"/>
        <v>-</v>
      </c>
      <c r="S76" s="138">
        <f t="shared" si="24"/>
        <v>-13</v>
      </c>
      <c r="T76" s="138">
        <f t="shared" si="24"/>
        <v>-13</v>
      </c>
      <c r="U76" s="138">
        <f t="shared" si="24"/>
        <v>-472</v>
      </c>
      <c r="V76" s="138">
        <f t="shared" si="24"/>
        <v>-472</v>
      </c>
      <c r="W76" s="138">
        <f t="shared" si="24"/>
        <v>459</v>
      </c>
      <c r="X76" s="138" t="str">
        <f t="shared" si="24"/>
        <v>-</v>
      </c>
      <c r="Y76" s="138" t="str">
        <f t="shared" si="24"/>
        <v>-</v>
      </c>
      <c r="Z76" s="138" t="str">
        <f t="shared" si="24"/>
        <v>-</v>
      </c>
      <c r="AA76" s="138" t="str">
        <f t="shared" si="24"/>
        <v>-</v>
      </c>
      <c r="AB76" s="138" t="str">
        <f t="shared" si="24"/>
        <v>-</v>
      </c>
      <c r="AC76" s="73">
        <f t="shared" si="5"/>
        <v>2011</v>
      </c>
    </row>
    <row r="77" spans="1:29" s="40" customFormat="1" ht="15" customHeight="1" x14ac:dyDescent="0.25">
      <c r="A77" s="73">
        <f t="shared" si="3"/>
        <v>2012</v>
      </c>
      <c r="B77" s="138">
        <f t="shared" ref="B77:AB77" si="25">IF(B41="-",B113,IF(B113="-",-B41,IF(AND(B41="-",B113="-"),"-",IF(B113=B41,"-",IF(OR(B41=".",B113="."),".",B113-B41)))))</f>
        <v>4996</v>
      </c>
      <c r="C77" s="138">
        <f t="shared" si="25"/>
        <v>5647</v>
      </c>
      <c r="D77" s="138">
        <f t="shared" si="25"/>
        <v>-651</v>
      </c>
      <c r="E77" s="138" t="str">
        <f t="shared" si="25"/>
        <v>-</v>
      </c>
      <c r="F77" s="138" t="str">
        <f t="shared" si="25"/>
        <v>-</v>
      </c>
      <c r="G77" s="138" t="str">
        <f t="shared" si="25"/>
        <v>-</v>
      </c>
      <c r="H77" s="138">
        <f t="shared" si="25"/>
        <v>4847</v>
      </c>
      <c r="I77" s="138">
        <f t="shared" si="25"/>
        <v>2896</v>
      </c>
      <c r="J77" s="138">
        <f t="shared" si="25"/>
        <v>1951</v>
      </c>
      <c r="K77" s="138" t="str">
        <f t="shared" si="25"/>
        <v>-</v>
      </c>
      <c r="L77" s="138" t="str">
        <f t="shared" si="25"/>
        <v>-</v>
      </c>
      <c r="M77" s="138" t="str">
        <f t="shared" si="25"/>
        <v>-</v>
      </c>
      <c r="N77" s="138" t="str">
        <f t="shared" si="25"/>
        <v>-</v>
      </c>
      <c r="O77" s="138" t="str">
        <f t="shared" si="25"/>
        <v>-</v>
      </c>
      <c r="P77" s="138" t="str">
        <f t="shared" si="25"/>
        <v>-</v>
      </c>
      <c r="Q77" s="138" t="str">
        <f t="shared" si="25"/>
        <v>-</v>
      </c>
      <c r="R77" s="138" t="str">
        <f t="shared" si="25"/>
        <v>-</v>
      </c>
      <c r="S77" s="138">
        <f t="shared" si="25"/>
        <v>-34</v>
      </c>
      <c r="T77" s="138">
        <f t="shared" si="25"/>
        <v>-34</v>
      </c>
      <c r="U77" s="138">
        <f t="shared" si="25"/>
        <v>-249</v>
      </c>
      <c r="V77" s="138">
        <f t="shared" si="25"/>
        <v>-249</v>
      </c>
      <c r="W77" s="138">
        <f t="shared" si="25"/>
        <v>215</v>
      </c>
      <c r="X77" s="138" t="str">
        <f t="shared" si="25"/>
        <v>-</v>
      </c>
      <c r="Y77" s="138" t="str">
        <f t="shared" si="25"/>
        <v>-</v>
      </c>
      <c r="Z77" s="138" t="str">
        <f t="shared" si="25"/>
        <v>-</v>
      </c>
      <c r="AA77" s="138" t="str">
        <f t="shared" si="25"/>
        <v>-</v>
      </c>
      <c r="AB77" s="138" t="str">
        <f t="shared" si="25"/>
        <v>-</v>
      </c>
      <c r="AC77" s="73">
        <f t="shared" si="5"/>
        <v>2012</v>
      </c>
    </row>
    <row r="78" spans="1:29" s="40" customFormat="1" ht="15" customHeight="1" x14ac:dyDescent="0.25">
      <c r="A78" s="73">
        <f t="shared" si="3"/>
        <v>2013</v>
      </c>
      <c r="B78" s="138">
        <f t="shared" ref="B78:AB78" si="26">IF(B42="-",B114,IF(B114="-",-B42,IF(AND(B42="-",B114="-"),"-",IF(B114=B42,"-",IF(OR(B42=".",B114="."),".",B114-B42)))))</f>
        <v>5143</v>
      </c>
      <c r="C78" s="138">
        <f t="shared" si="26"/>
        <v>80</v>
      </c>
      <c r="D78" s="138">
        <f t="shared" si="26"/>
        <v>5064</v>
      </c>
      <c r="E78" s="138" t="str">
        <f t="shared" si="26"/>
        <v>-</v>
      </c>
      <c r="F78" s="138" t="str">
        <f t="shared" si="26"/>
        <v>-</v>
      </c>
      <c r="G78" s="138" t="str">
        <f t="shared" si="26"/>
        <v>-</v>
      </c>
      <c r="H78" s="138">
        <f t="shared" si="26"/>
        <v>5429</v>
      </c>
      <c r="I78" s="138">
        <f t="shared" si="26"/>
        <v>2927</v>
      </c>
      <c r="J78" s="138">
        <f t="shared" si="26"/>
        <v>2503</v>
      </c>
      <c r="K78" s="138" t="str">
        <f t="shared" si="26"/>
        <v>-</v>
      </c>
      <c r="L78" s="138" t="str">
        <f t="shared" si="26"/>
        <v>-</v>
      </c>
      <c r="M78" s="138" t="str">
        <f t="shared" si="26"/>
        <v>-</v>
      </c>
      <c r="N78" s="138" t="str">
        <f t="shared" si="26"/>
        <v>-</v>
      </c>
      <c r="O78" s="138" t="str">
        <f t="shared" si="26"/>
        <v>-</v>
      </c>
      <c r="P78" s="138" t="str">
        <f t="shared" si="26"/>
        <v>-</v>
      </c>
      <c r="Q78" s="138" t="str">
        <f t="shared" si="26"/>
        <v>-</v>
      </c>
      <c r="R78" s="138" t="str">
        <f t="shared" si="26"/>
        <v>-</v>
      </c>
      <c r="S78" s="138">
        <f t="shared" si="26"/>
        <v>-48</v>
      </c>
      <c r="T78" s="138">
        <f t="shared" si="26"/>
        <v>-48</v>
      </c>
      <c r="U78" s="138">
        <f t="shared" si="26"/>
        <v>-14</v>
      </c>
      <c r="V78" s="138">
        <f t="shared" si="26"/>
        <v>-14</v>
      </c>
      <c r="W78" s="138">
        <f t="shared" si="26"/>
        <v>-34</v>
      </c>
      <c r="X78" s="138">
        <f t="shared" si="26"/>
        <v>-393</v>
      </c>
      <c r="Y78" s="138" t="str">
        <f t="shared" si="26"/>
        <v>-</v>
      </c>
      <c r="Z78" s="138">
        <f t="shared" si="26"/>
        <v>-34</v>
      </c>
      <c r="AA78" s="138" t="str">
        <f t="shared" si="26"/>
        <v>-</v>
      </c>
      <c r="AB78" s="138">
        <f t="shared" si="26"/>
        <v>-360</v>
      </c>
      <c r="AC78" s="73">
        <f t="shared" si="5"/>
        <v>2013</v>
      </c>
    </row>
    <row r="79" spans="1:29" s="40" customFormat="1" ht="15" customHeight="1" x14ac:dyDescent="0.25">
      <c r="A79" s="73">
        <f t="shared" si="3"/>
        <v>2014</v>
      </c>
      <c r="B79" s="138">
        <f t="shared" ref="B79:AB79" si="27">IF(B43="-",B115,IF(B115="-",-B43,IF(AND(B43="-",B115="-"),"-",IF(B115=B43,"-",IF(OR(B43=".",B115="."),".",B115-B43)))))</f>
        <v>5135</v>
      </c>
      <c r="C79" s="138">
        <f t="shared" si="27"/>
        <v>2773</v>
      </c>
      <c r="D79" s="138">
        <f t="shared" si="27"/>
        <v>2362</v>
      </c>
      <c r="E79" s="138" t="str">
        <f t="shared" si="27"/>
        <v>-</v>
      </c>
      <c r="F79" s="138" t="str">
        <f t="shared" si="27"/>
        <v>-</v>
      </c>
      <c r="G79" s="138" t="str">
        <f t="shared" si="27"/>
        <v>-</v>
      </c>
      <c r="H79" s="138">
        <f t="shared" si="27"/>
        <v>4959</v>
      </c>
      <c r="I79" s="138">
        <f t="shared" si="27"/>
        <v>2711</v>
      </c>
      <c r="J79" s="138">
        <f t="shared" si="27"/>
        <v>2248</v>
      </c>
      <c r="K79" s="138" t="str">
        <f t="shared" si="27"/>
        <v>-</v>
      </c>
      <c r="L79" s="138" t="str">
        <f t="shared" si="27"/>
        <v>-</v>
      </c>
      <c r="M79" s="138" t="str">
        <f t="shared" si="27"/>
        <v>-</v>
      </c>
      <c r="N79" s="138" t="str">
        <f t="shared" si="27"/>
        <v>-</v>
      </c>
      <c r="O79" s="138" t="str">
        <f t="shared" si="27"/>
        <v>-</v>
      </c>
      <c r="P79" s="138" t="str">
        <f t="shared" si="27"/>
        <v>-</v>
      </c>
      <c r="Q79" s="138" t="str">
        <f t="shared" si="27"/>
        <v>-</v>
      </c>
      <c r="R79" s="138" t="str">
        <f t="shared" si="27"/>
        <v>-</v>
      </c>
      <c r="S79" s="138">
        <f t="shared" si="27"/>
        <v>29</v>
      </c>
      <c r="T79" s="138">
        <f t="shared" si="27"/>
        <v>28</v>
      </c>
      <c r="U79" s="138">
        <f t="shared" si="27"/>
        <v>63</v>
      </c>
      <c r="V79" s="138">
        <f t="shared" si="27"/>
        <v>63</v>
      </c>
      <c r="W79" s="138">
        <f t="shared" si="27"/>
        <v>-34</v>
      </c>
      <c r="X79" s="138" t="str">
        <f t="shared" si="27"/>
        <v>-</v>
      </c>
      <c r="Y79" s="138" t="str">
        <f t="shared" si="27"/>
        <v>-</v>
      </c>
      <c r="Z79" s="138" t="str">
        <f t="shared" si="27"/>
        <v>-</v>
      </c>
      <c r="AA79" s="138" t="str">
        <f t="shared" si="27"/>
        <v>-</v>
      </c>
      <c r="AB79" s="138" t="str">
        <f t="shared" si="27"/>
        <v>-</v>
      </c>
      <c r="AC79" s="73">
        <f t="shared" si="5"/>
        <v>2014</v>
      </c>
    </row>
    <row r="80" spans="1:29" s="40" customFormat="1" ht="15" customHeight="1" x14ac:dyDescent="0.25">
      <c r="A80" s="73">
        <f t="shared" si="3"/>
        <v>2015</v>
      </c>
      <c r="B80" s="138">
        <f t="shared" ref="B80:AB80" si="28">IF(B44="-",B116,IF(B116="-",-B44,IF(AND(B44="-",B116="-"),"-",IF(B116=B44,"-",IF(OR(B44=".",B116="."),".",B116-B44)))))</f>
        <v>5202</v>
      </c>
      <c r="C80" s="138">
        <f t="shared" si="28"/>
        <v>2921</v>
      </c>
      <c r="D80" s="138">
        <f t="shared" si="28"/>
        <v>2280</v>
      </c>
      <c r="E80" s="138" t="str">
        <f t="shared" si="28"/>
        <v>-</v>
      </c>
      <c r="F80" s="138" t="str">
        <f t="shared" si="28"/>
        <v>-</v>
      </c>
      <c r="G80" s="138" t="str">
        <f t="shared" si="28"/>
        <v>-</v>
      </c>
      <c r="H80" s="138">
        <f t="shared" si="28"/>
        <v>5089</v>
      </c>
      <c r="I80" s="138">
        <f t="shared" si="28"/>
        <v>2845</v>
      </c>
      <c r="J80" s="138">
        <f t="shared" si="28"/>
        <v>2244</v>
      </c>
      <c r="K80" s="138" t="str">
        <f t="shared" si="28"/>
        <v>-</v>
      </c>
      <c r="L80" s="138" t="str">
        <f t="shared" si="28"/>
        <v>-</v>
      </c>
      <c r="M80" s="138" t="str">
        <f t="shared" si="28"/>
        <v>-</v>
      </c>
      <c r="N80" s="138" t="str">
        <f t="shared" si="28"/>
        <v>-</v>
      </c>
      <c r="O80" s="138" t="str">
        <f t="shared" si="28"/>
        <v>-</v>
      </c>
      <c r="P80" s="138">
        <f t="shared" si="28"/>
        <v>9</v>
      </c>
      <c r="Q80" s="138">
        <f t="shared" si="28"/>
        <v>1</v>
      </c>
      <c r="R80" s="138">
        <f t="shared" si="28"/>
        <v>9</v>
      </c>
      <c r="S80" s="138">
        <f t="shared" si="28"/>
        <v>2</v>
      </c>
      <c r="T80" s="138">
        <f t="shared" si="28"/>
        <v>2</v>
      </c>
      <c r="U80" s="138">
        <f t="shared" si="28"/>
        <v>76</v>
      </c>
      <c r="V80" s="138">
        <f t="shared" si="28"/>
        <v>76</v>
      </c>
      <c r="W80" s="138">
        <f t="shared" si="28"/>
        <v>-74</v>
      </c>
      <c r="X80" s="138" t="str">
        <f t="shared" si="28"/>
        <v>-</v>
      </c>
      <c r="Y80" s="138" t="str">
        <f t="shared" si="28"/>
        <v>-</v>
      </c>
      <c r="Z80" s="138" t="str">
        <f t="shared" si="28"/>
        <v>-</v>
      </c>
      <c r="AA80" s="138" t="str">
        <f t="shared" si="28"/>
        <v>-</v>
      </c>
      <c r="AB80" s="138" t="str">
        <f t="shared" si="28"/>
        <v>-</v>
      </c>
      <c r="AC80" s="73">
        <f t="shared" si="5"/>
        <v>2015</v>
      </c>
    </row>
    <row r="81" spans="1:29" s="40" customFormat="1" ht="15" customHeight="1" x14ac:dyDescent="0.25">
      <c r="A81" s="73">
        <f t="shared" si="3"/>
        <v>2016</v>
      </c>
      <c r="B81" s="138">
        <f t="shared" ref="B81:AB81" si="29">IF(B45="-",B117,IF(B117="-",-B45,IF(AND(B45="-",B117="-"),"-",IF(B117=B45,"-",IF(OR(B45=".",B117="."),".",B117-B45)))))</f>
        <v>5440</v>
      </c>
      <c r="C81" s="138">
        <f t="shared" si="29"/>
        <v>2798</v>
      </c>
      <c r="D81" s="138">
        <f t="shared" si="29"/>
        <v>2641</v>
      </c>
      <c r="E81" s="138" t="str">
        <f t="shared" si="29"/>
        <v>-</v>
      </c>
      <c r="F81" s="138" t="str">
        <f t="shared" si="29"/>
        <v>-</v>
      </c>
      <c r="G81" s="138" t="str">
        <f t="shared" si="29"/>
        <v>-</v>
      </c>
      <c r="H81" s="138">
        <f t="shared" si="29"/>
        <v>5379</v>
      </c>
      <c r="I81" s="138">
        <f t="shared" si="29"/>
        <v>2763</v>
      </c>
      <c r="J81" s="138">
        <f t="shared" si="29"/>
        <v>2615</v>
      </c>
      <c r="K81" s="138" t="str">
        <f t="shared" si="29"/>
        <v>-</v>
      </c>
      <c r="L81" s="138" t="str">
        <f t="shared" si="29"/>
        <v>-</v>
      </c>
      <c r="M81" s="138" t="str">
        <f t="shared" si="29"/>
        <v>-</v>
      </c>
      <c r="N81" s="138" t="str">
        <f t="shared" si="29"/>
        <v>-</v>
      </c>
      <c r="O81" s="138" t="str">
        <f t="shared" si="29"/>
        <v>-</v>
      </c>
      <c r="P81" s="138" t="str">
        <f t="shared" si="29"/>
        <v>-</v>
      </c>
      <c r="Q81" s="138" t="str">
        <f t="shared" si="29"/>
        <v>-</v>
      </c>
      <c r="R81" s="138" t="str">
        <f t="shared" si="29"/>
        <v>-</v>
      </c>
      <c r="S81" s="138">
        <f t="shared" si="29"/>
        <v>18</v>
      </c>
      <c r="T81" s="138">
        <f t="shared" si="29"/>
        <v>18</v>
      </c>
      <c r="U81" s="138">
        <f t="shared" si="29"/>
        <v>35</v>
      </c>
      <c r="V81" s="138">
        <f t="shared" si="29"/>
        <v>35</v>
      </c>
      <c r="W81" s="138">
        <f t="shared" si="29"/>
        <v>-17</v>
      </c>
      <c r="X81" s="138" t="str">
        <f t="shared" si="29"/>
        <v>-</v>
      </c>
      <c r="Y81" s="138" t="str">
        <f t="shared" si="29"/>
        <v>-</v>
      </c>
      <c r="Z81" s="138" t="str">
        <f t="shared" si="29"/>
        <v>-</v>
      </c>
      <c r="AA81" s="138" t="str">
        <f t="shared" si="29"/>
        <v>-</v>
      </c>
      <c r="AB81" s="138" t="str">
        <f t="shared" si="29"/>
        <v>-</v>
      </c>
      <c r="AC81" s="73">
        <f t="shared" si="5"/>
        <v>2016</v>
      </c>
    </row>
    <row r="82" spans="1:29" s="40" customFormat="1" ht="15" customHeight="1" x14ac:dyDescent="0.25">
      <c r="A82" s="73">
        <f t="shared" si="3"/>
        <v>2017</v>
      </c>
      <c r="B82" s="138">
        <f t="shared" ref="B82:AB82" si="30">IF(B46="-",B118,IF(B118="-",-B46,IF(AND(B46="-",B118="-"),"-",IF(B118=B46,"-",IF(OR(B46=".",B118="."),".",B118-B46)))))</f>
        <v>5995</v>
      </c>
      <c r="C82" s="138">
        <f t="shared" si="30"/>
        <v>3212</v>
      </c>
      <c r="D82" s="138">
        <f t="shared" si="30"/>
        <v>2782</v>
      </c>
      <c r="E82" s="138" t="str">
        <f t="shared" si="30"/>
        <v>-</v>
      </c>
      <c r="F82" s="138" t="str">
        <f t="shared" si="30"/>
        <v>-</v>
      </c>
      <c r="G82" s="138" t="str">
        <f t="shared" si="30"/>
        <v>-</v>
      </c>
      <c r="H82" s="138">
        <f t="shared" si="30"/>
        <v>5957</v>
      </c>
      <c r="I82" s="138">
        <f t="shared" si="30"/>
        <v>3113</v>
      </c>
      <c r="J82" s="138">
        <f t="shared" si="30"/>
        <v>2844</v>
      </c>
      <c r="K82" s="138" t="str">
        <f t="shared" si="30"/>
        <v>-</v>
      </c>
      <c r="L82" s="138" t="str">
        <f t="shared" si="30"/>
        <v>-</v>
      </c>
      <c r="M82" s="138" t="str">
        <f t="shared" si="30"/>
        <v>-</v>
      </c>
      <c r="N82" s="138" t="str">
        <f t="shared" si="30"/>
        <v>-</v>
      </c>
      <c r="O82" s="138" t="str">
        <f t="shared" si="30"/>
        <v>-</v>
      </c>
      <c r="P82" s="138">
        <f t="shared" si="30"/>
        <v>14</v>
      </c>
      <c r="Q82" s="138" t="str">
        <f t="shared" si="30"/>
        <v>-</v>
      </c>
      <c r="R82" s="138">
        <f t="shared" si="30"/>
        <v>14</v>
      </c>
      <c r="S82" s="138">
        <f t="shared" si="30"/>
        <v>-12</v>
      </c>
      <c r="T82" s="138">
        <f t="shared" si="30"/>
        <v>-12</v>
      </c>
      <c r="U82" s="138">
        <f t="shared" si="30"/>
        <v>99</v>
      </c>
      <c r="V82" s="138">
        <f t="shared" si="30"/>
        <v>99</v>
      </c>
      <c r="W82" s="138">
        <f t="shared" si="30"/>
        <v>-111</v>
      </c>
      <c r="X82" s="138" t="str">
        <f t="shared" si="30"/>
        <v>-</v>
      </c>
      <c r="Y82" s="138" t="str">
        <f t="shared" si="30"/>
        <v>-</v>
      </c>
      <c r="Z82" s="138" t="str">
        <f t="shared" si="30"/>
        <v>-</v>
      </c>
      <c r="AA82" s="138" t="str">
        <f t="shared" si="30"/>
        <v>-</v>
      </c>
      <c r="AB82" s="138" t="str">
        <f t="shared" si="30"/>
        <v>-</v>
      </c>
      <c r="AC82" s="73">
        <f t="shared" si="5"/>
        <v>2017</v>
      </c>
    </row>
    <row r="83" spans="1:29" s="40" customFormat="1" ht="15" customHeight="1" x14ac:dyDescent="0.25">
      <c r="A83" s="73">
        <f t="shared" si="3"/>
        <v>2018</v>
      </c>
      <c r="B83" s="138">
        <f t="shared" ref="B83:AB83" si="31">IF(B47="-",B119,IF(B119="-",-B47,IF(AND(B47="-",B119="-"),"-",IF(B119=B47,"-",IF(OR(B47=".",B119="."),".",B119-B47)))))</f>
        <v>5962</v>
      </c>
      <c r="C83" s="138">
        <f t="shared" si="31"/>
        <v>4167</v>
      </c>
      <c r="D83" s="138">
        <f t="shared" si="31"/>
        <v>1796</v>
      </c>
      <c r="E83" s="138" t="str">
        <f t="shared" si="31"/>
        <v>-</v>
      </c>
      <c r="F83" s="138" t="str">
        <f t="shared" si="31"/>
        <v>-</v>
      </c>
      <c r="G83" s="138" t="str">
        <f t="shared" si="31"/>
        <v>-</v>
      </c>
      <c r="H83" s="138">
        <f t="shared" si="31"/>
        <v>6355</v>
      </c>
      <c r="I83" s="138">
        <f t="shared" si="31"/>
        <v>3557</v>
      </c>
      <c r="J83" s="138">
        <f t="shared" si="31"/>
        <v>2798</v>
      </c>
      <c r="K83" s="138" t="str">
        <f t="shared" si="31"/>
        <v>-</v>
      </c>
      <c r="L83" s="138" t="str">
        <f t="shared" si="31"/>
        <v>-</v>
      </c>
      <c r="M83" s="138" t="str">
        <f t="shared" si="31"/>
        <v>-</v>
      </c>
      <c r="N83" s="138" t="str">
        <f t="shared" si="31"/>
        <v>-</v>
      </c>
      <c r="O83" s="138" t="str">
        <f t="shared" si="31"/>
        <v>-</v>
      </c>
      <c r="P83" s="138">
        <f t="shared" si="31"/>
        <v>17</v>
      </c>
      <c r="Q83" s="138" t="str">
        <f t="shared" si="31"/>
        <v>-</v>
      </c>
      <c r="R83" s="138">
        <f t="shared" si="31"/>
        <v>17</v>
      </c>
      <c r="S83" s="138">
        <f t="shared" si="31"/>
        <v>18</v>
      </c>
      <c r="T83" s="138">
        <f t="shared" si="31"/>
        <v>18</v>
      </c>
      <c r="U83" s="138">
        <f t="shared" si="31"/>
        <v>610</v>
      </c>
      <c r="V83" s="138">
        <f t="shared" si="31"/>
        <v>610</v>
      </c>
      <c r="W83" s="138">
        <f t="shared" si="31"/>
        <v>-591</v>
      </c>
      <c r="X83" s="138" t="str">
        <f t="shared" si="31"/>
        <v>-</v>
      </c>
      <c r="Y83" s="138" t="str">
        <f t="shared" si="31"/>
        <v>-</v>
      </c>
      <c r="Z83" s="138" t="str">
        <f t="shared" si="31"/>
        <v>-</v>
      </c>
      <c r="AA83" s="138" t="str">
        <f t="shared" si="31"/>
        <v>-</v>
      </c>
      <c r="AB83" s="138" t="str">
        <f t="shared" si="31"/>
        <v>-</v>
      </c>
      <c r="AC83" s="73">
        <f t="shared" si="5"/>
        <v>2018</v>
      </c>
    </row>
    <row r="84" spans="1:29" s="40" customFormat="1" ht="15" customHeight="1" x14ac:dyDescent="0.25">
      <c r="A84" s="73">
        <f t="shared" si="3"/>
        <v>2019</v>
      </c>
      <c r="B84" s="138">
        <f t="shared" ref="B84:AB84" si="32">IF(B48="-",B120,IF(B120="-",-B48,IF(AND(B48="-",B120="-"),"-",IF(B120=B48,"-",IF(OR(B48=".",B120="."),".",B120-B48)))))</f>
        <v>-348</v>
      </c>
      <c r="C84" s="138">
        <f t="shared" si="32"/>
        <v>541</v>
      </c>
      <c r="D84" s="138">
        <f t="shared" si="32"/>
        <v>-890</v>
      </c>
      <c r="E84" s="138" t="str">
        <f t="shared" si="32"/>
        <v>-</v>
      </c>
      <c r="F84" s="138" t="str">
        <f t="shared" si="32"/>
        <v>-</v>
      </c>
      <c r="G84" s="138" t="str">
        <f t="shared" si="32"/>
        <v>-</v>
      </c>
      <c r="H84" s="138">
        <f t="shared" si="32"/>
        <v>-1</v>
      </c>
      <c r="I84" s="138">
        <f t="shared" si="32"/>
        <v>-33</v>
      </c>
      <c r="J84" s="138">
        <f t="shared" si="32"/>
        <v>31</v>
      </c>
      <c r="K84" s="138" t="str">
        <f t="shared" si="32"/>
        <v>-</v>
      </c>
      <c r="L84" s="138" t="str">
        <f t="shared" si="32"/>
        <v>-</v>
      </c>
      <c r="M84" s="138" t="str">
        <f t="shared" si="32"/>
        <v>-</v>
      </c>
      <c r="N84" s="138" t="str">
        <f t="shared" si="32"/>
        <v>-</v>
      </c>
      <c r="O84" s="138" t="str">
        <f t="shared" si="32"/>
        <v>-</v>
      </c>
      <c r="P84" s="138">
        <f t="shared" si="32"/>
        <v>1</v>
      </c>
      <c r="Q84" s="138" t="str">
        <f t="shared" si="32"/>
        <v>-</v>
      </c>
      <c r="R84" s="138">
        <f t="shared" si="32"/>
        <v>1</v>
      </c>
      <c r="S84" s="138">
        <f t="shared" si="32"/>
        <v>13</v>
      </c>
      <c r="T84" s="138">
        <f t="shared" si="32"/>
        <v>13</v>
      </c>
      <c r="U84" s="138">
        <f t="shared" si="32"/>
        <v>574</v>
      </c>
      <c r="V84" s="138">
        <f t="shared" si="32"/>
        <v>574</v>
      </c>
      <c r="W84" s="138">
        <f t="shared" si="32"/>
        <v>-560</v>
      </c>
      <c r="X84" s="138" t="str">
        <f t="shared" si="32"/>
        <v>-</v>
      </c>
      <c r="Y84" s="138" t="str">
        <f t="shared" si="32"/>
        <v>-</v>
      </c>
      <c r="Z84" s="138" t="str">
        <f t="shared" si="32"/>
        <v>-</v>
      </c>
      <c r="AA84" s="138" t="str">
        <f t="shared" si="32"/>
        <v>-</v>
      </c>
      <c r="AB84" s="138" t="str">
        <f t="shared" si="32"/>
        <v>-</v>
      </c>
      <c r="AC84" s="73">
        <f t="shared" si="5"/>
        <v>2019</v>
      </c>
    </row>
    <row r="85" spans="1:29" s="40" customFormat="1" ht="15" customHeight="1" x14ac:dyDescent="0.25">
      <c r="A85" s="73">
        <f t="shared" si="3"/>
        <v>2020</v>
      </c>
      <c r="B85" s="138">
        <f t="shared" ref="B85:AB85" si="33">IF(B49="-",B121,IF(B121="-",-B49,IF(AND(B49="-",B121="-"),"-",IF(B121=B49,"-",IF(OR(B49=".",B121="."),".",B121-B49)))))</f>
        <v>-1</v>
      </c>
      <c r="C85" s="138" t="str">
        <f t="shared" si="33"/>
        <v>-</v>
      </c>
      <c r="D85" s="138">
        <f t="shared" si="33"/>
        <v>-1</v>
      </c>
      <c r="E85" s="138" t="str">
        <f t="shared" si="33"/>
        <v>-</v>
      </c>
      <c r="F85" s="138" t="str">
        <f t="shared" si="33"/>
        <v>-</v>
      </c>
      <c r="G85" s="138" t="str">
        <f t="shared" si="33"/>
        <v>-</v>
      </c>
      <c r="H85" s="138" t="str">
        <f t="shared" si="33"/>
        <v>-</v>
      </c>
      <c r="I85" s="138" t="str">
        <f t="shared" si="33"/>
        <v>-</v>
      </c>
      <c r="J85" s="138" t="str">
        <f t="shared" si="33"/>
        <v>-</v>
      </c>
      <c r="K85" s="138" t="str">
        <f t="shared" si="33"/>
        <v>-</v>
      </c>
      <c r="L85" s="138" t="str">
        <f t="shared" si="33"/>
        <v>-</v>
      </c>
      <c r="M85" s="138" t="str">
        <f t="shared" si="33"/>
        <v>-</v>
      </c>
      <c r="N85" s="138" t="str">
        <f t="shared" si="33"/>
        <v>-</v>
      </c>
      <c r="O85" s="138" t="str">
        <f t="shared" si="33"/>
        <v>-</v>
      </c>
      <c r="P85" s="138">
        <f t="shared" si="33"/>
        <v>-1</v>
      </c>
      <c r="Q85" s="138" t="str">
        <f t="shared" si="33"/>
        <v>-</v>
      </c>
      <c r="R85" s="138">
        <f t="shared" si="33"/>
        <v>-1</v>
      </c>
      <c r="S85" s="138" t="str">
        <f t="shared" si="33"/>
        <v>-</v>
      </c>
      <c r="T85" s="138" t="str">
        <f t="shared" si="33"/>
        <v>-</v>
      </c>
      <c r="U85" s="138" t="str">
        <f t="shared" si="33"/>
        <v>-</v>
      </c>
      <c r="V85" s="138" t="str">
        <f t="shared" si="33"/>
        <v>-</v>
      </c>
      <c r="W85" s="138" t="str">
        <f t="shared" si="33"/>
        <v>-</v>
      </c>
      <c r="X85" s="138" t="str">
        <f t="shared" si="33"/>
        <v>-</v>
      </c>
      <c r="Y85" s="138" t="str">
        <f t="shared" si="33"/>
        <v>-</v>
      </c>
      <c r="Z85" s="138" t="str">
        <f t="shared" si="33"/>
        <v>-</v>
      </c>
      <c r="AA85" s="138" t="str">
        <f t="shared" si="33"/>
        <v>-</v>
      </c>
      <c r="AB85" s="138" t="str">
        <f t="shared" si="33"/>
        <v>-</v>
      </c>
      <c r="AC85" s="73">
        <f t="shared" si="5"/>
        <v>2020</v>
      </c>
    </row>
    <row r="86" spans="1:29" s="40" customFormat="1" ht="15" customHeight="1" x14ac:dyDescent="0.25">
      <c r="A86" s="73">
        <f t="shared" si="3"/>
        <v>2021</v>
      </c>
      <c r="B86" s="138" t="str">
        <f t="shared" ref="B86:AB86" si="34">IF(B50="-",B122,IF(B122="-",-B50,IF(AND(B50="-",B122="-"),"-",IF(B122=B50,"-",IF(OR(B50=".",B122="."),".",B122-B50)))))</f>
        <v>-</v>
      </c>
      <c r="C86" s="138">
        <f t="shared" si="34"/>
        <v>2</v>
      </c>
      <c r="D86" s="138">
        <f t="shared" si="34"/>
        <v>-2</v>
      </c>
      <c r="E86" s="138" t="str">
        <f t="shared" si="34"/>
        <v>-</v>
      </c>
      <c r="F86" s="138" t="str">
        <f t="shared" si="34"/>
        <v>-</v>
      </c>
      <c r="G86" s="138" t="str">
        <f t="shared" si="34"/>
        <v>-</v>
      </c>
      <c r="H86" s="138" t="str">
        <f t="shared" si="34"/>
        <v>-</v>
      </c>
      <c r="I86" s="138" t="str">
        <f t="shared" si="34"/>
        <v>-</v>
      </c>
      <c r="J86" s="138" t="str">
        <f t="shared" si="34"/>
        <v>-</v>
      </c>
      <c r="K86" s="138" t="str">
        <f t="shared" si="34"/>
        <v>-</v>
      </c>
      <c r="L86" s="138" t="str">
        <f t="shared" si="34"/>
        <v>-</v>
      </c>
      <c r="M86" s="138" t="str">
        <f t="shared" si="34"/>
        <v>-</v>
      </c>
      <c r="N86" s="138" t="str">
        <f t="shared" si="34"/>
        <v>-</v>
      </c>
      <c r="O86" s="138" t="str">
        <f t="shared" si="34"/>
        <v>-</v>
      </c>
      <c r="P86" s="138">
        <f t="shared" si="34"/>
        <v>-1</v>
      </c>
      <c r="Q86" s="138">
        <f t="shared" si="34"/>
        <v>2</v>
      </c>
      <c r="R86" s="138">
        <f t="shared" si="34"/>
        <v>-3</v>
      </c>
      <c r="S86" s="138" t="str">
        <f t="shared" si="34"/>
        <v>-</v>
      </c>
      <c r="T86" s="138" t="str">
        <f t="shared" si="34"/>
        <v>-</v>
      </c>
      <c r="U86" s="138" t="str">
        <f t="shared" si="34"/>
        <v>-</v>
      </c>
      <c r="V86" s="138" t="str">
        <f t="shared" si="34"/>
        <v>-</v>
      </c>
      <c r="W86" s="138" t="str">
        <f t="shared" si="34"/>
        <v>-</v>
      </c>
      <c r="X86" s="138" t="str">
        <f t="shared" si="34"/>
        <v>-</v>
      </c>
      <c r="Y86" s="138" t="str">
        <f t="shared" si="34"/>
        <v>-</v>
      </c>
      <c r="Z86" s="138" t="str">
        <f t="shared" si="34"/>
        <v>-</v>
      </c>
      <c r="AA86" s="138" t="str">
        <f t="shared" si="34"/>
        <v>-</v>
      </c>
      <c r="AB86" s="138" t="str">
        <f t="shared" si="34"/>
        <v>-</v>
      </c>
      <c r="AC86" s="73">
        <f t="shared" si="5"/>
        <v>2021</v>
      </c>
    </row>
    <row r="87" spans="1:29" s="40" customFormat="1" ht="15" customHeight="1" x14ac:dyDescent="0.25">
      <c r="A87" s="73">
        <f t="shared" si="3"/>
        <v>2022</v>
      </c>
      <c r="B87" s="138">
        <f t="shared" ref="B87:AB87" si="35">IF(B51="-",B123,IF(B123="-",-B51,IF(AND(B51="-",B123="-"),"-",IF(B123=B51,"-",IF(OR(B51=".",B123="."),".",B123-B51)))))</f>
        <v>2211</v>
      </c>
      <c r="C87" s="138">
        <f t="shared" si="35"/>
        <v>906</v>
      </c>
      <c r="D87" s="138">
        <f t="shared" si="35"/>
        <v>1305</v>
      </c>
      <c r="E87" s="138" t="str">
        <f t="shared" si="35"/>
        <v>-</v>
      </c>
      <c r="F87" s="138" t="str">
        <f t="shared" si="35"/>
        <v>-</v>
      </c>
      <c r="G87" s="138" t="str">
        <f t="shared" si="35"/>
        <v>-</v>
      </c>
      <c r="H87" s="138" t="str">
        <f t="shared" si="35"/>
        <v>-</v>
      </c>
      <c r="I87" s="138" t="str">
        <f t="shared" si="35"/>
        <v>-</v>
      </c>
      <c r="J87" s="138" t="str">
        <f t="shared" si="35"/>
        <v>-</v>
      </c>
      <c r="K87" s="138" t="str">
        <f t="shared" si="35"/>
        <v>-</v>
      </c>
      <c r="L87" s="138" t="str">
        <f t="shared" si="35"/>
        <v>-</v>
      </c>
      <c r="M87" s="138" t="str">
        <f t="shared" si="35"/>
        <v>-</v>
      </c>
      <c r="N87" s="138" t="str">
        <f t="shared" si="35"/>
        <v>-</v>
      </c>
      <c r="O87" s="138" t="str">
        <f t="shared" si="35"/>
        <v>-</v>
      </c>
      <c r="P87" s="138">
        <f t="shared" si="35"/>
        <v>2211</v>
      </c>
      <c r="Q87" s="138">
        <f t="shared" si="35"/>
        <v>907</v>
      </c>
      <c r="R87" s="138">
        <f t="shared" si="35"/>
        <v>1304</v>
      </c>
      <c r="S87" s="138" t="str">
        <f t="shared" si="35"/>
        <v>-</v>
      </c>
      <c r="T87" s="138" t="str">
        <f t="shared" si="35"/>
        <v>-</v>
      </c>
      <c r="U87" s="138" t="str">
        <f t="shared" si="35"/>
        <v>-</v>
      </c>
      <c r="V87" s="138" t="str">
        <f t="shared" si="35"/>
        <v>-</v>
      </c>
      <c r="W87" s="138" t="str">
        <f t="shared" si="35"/>
        <v>-</v>
      </c>
      <c r="X87" s="138" t="str">
        <f t="shared" si="35"/>
        <v>-</v>
      </c>
      <c r="Y87" s="138" t="str">
        <f t="shared" si="35"/>
        <v>-</v>
      </c>
      <c r="Z87" s="138" t="str">
        <f t="shared" si="35"/>
        <v>-</v>
      </c>
      <c r="AA87" s="138" t="str">
        <f t="shared" si="35"/>
        <v>-</v>
      </c>
      <c r="AB87" s="138" t="str">
        <f t="shared" si="35"/>
        <v>-</v>
      </c>
      <c r="AC87" s="73">
        <f t="shared" si="5"/>
        <v>2022</v>
      </c>
    </row>
    <row r="88" spans="1:29" s="40" customFormat="1" ht="15" customHeight="1" x14ac:dyDescent="0.25">
      <c r="A88" s="73">
        <f t="shared" si="3"/>
        <v>2023</v>
      </c>
      <c r="B88" s="138">
        <f>IF(B52="-",B124,IF(B124="-",-B52,IF(AND(B52="-",B124="-"),"-",IF(B124=B52,"-",IF(OR(B52=".",B124="."),".",B124-B52)))))</f>
        <v>2668</v>
      </c>
      <c r="C88" s="138">
        <f t="shared" ref="C88:AB88" si="36">IF(C52="-",C124,IF(C124="-",-C52,IF(AND(C52="-",C124="-"),"-",IF(C124=C52,"-",IF(OR(C52=".",C124="."),".",C124-C52)))))</f>
        <v>4251</v>
      </c>
      <c r="D88" s="138">
        <f t="shared" si="36"/>
        <v>-1583</v>
      </c>
      <c r="E88" s="138" t="str">
        <f t="shared" si="36"/>
        <v>-</v>
      </c>
      <c r="F88" s="138" t="str">
        <f t="shared" si="36"/>
        <v>-</v>
      </c>
      <c r="G88" s="138" t="str">
        <f t="shared" si="36"/>
        <v>-</v>
      </c>
      <c r="H88" s="138" t="str">
        <f t="shared" si="36"/>
        <v>-</v>
      </c>
      <c r="I88" s="138" t="str">
        <f t="shared" si="36"/>
        <v>-</v>
      </c>
      <c r="J88" s="138" t="str">
        <f t="shared" si="36"/>
        <v>-</v>
      </c>
      <c r="K88" s="138" t="str">
        <f t="shared" si="36"/>
        <v>-</v>
      </c>
      <c r="L88" s="138">
        <f t="shared" si="36"/>
        <v>3272</v>
      </c>
      <c r="M88" s="138">
        <f t="shared" si="36"/>
        <v>-3221</v>
      </c>
      <c r="N88" s="138">
        <f t="shared" si="36"/>
        <v>6493</v>
      </c>
      <c r="O88" s="138">
        <f t="shared" si="36"/>
        <v>-3272</v>
      </c>
      <c r="P88" s="138">
        <f t="shared" si="36"/>
        <v>2667</v>
      </c>
      <c r="Q88" s="138">
        <f t="shared" si="36"/>
        <v>980</v>
      </c>
      <c r="R88" s="138">
        <f t="shared" si="36"/>
        <v>1688</v>
      </c>
      <c r="S88" s="138" t="str">
        <f t="shared" si="36"/>
        <v>-</v>
      </c>
      <c r="T88" s="138" t="str">
        <f t="shared" si="36"/>
        <v>-</v>
      </c>
      <c r="U88" s="138" t="str">
        <f t="shared" si="36"/>
        <v>-</v>
      </c>
      <c r="V88" s="138" t="str">
        <f t="shared" si="36"/>
        <v>-</v>
      </c>
      <c r="W88" s="138" t="str">
        <f t="shared" si="36"/>
        <v>-</v>
      </c>
      <c r="X88" s="138" t="str">
        <f t="shared" si="36"/>
        <v>-</v>
      </c>
      <c r="Y88" s="138" t="str">
        <f t="shared" si="36"/>
        <v>-</v>
      </c>
      <c r="Z88" s="138" t="str">
        <f t="shared" si="36"/>
        <v>-</v>
      </c>
      <c r="AA88" s="138" t="str">
        <f t="shared" si="36"/>
        <v>-</v>
      </c>
      <c r="AB88" s="138" t="str">
        <f t="shared" si="36"/>
        <v>-</v>
      </c>
      <c r="AC88" s="73">
        <f t="shared" si="5"/>
        <v>2023</v>
      </c>
    </row>
    <row r="89" spans="1:29"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9"/>
      <c r="AC89" s="73"/>
    </row>
    <row r="90" spans="1:29" s="38" customFormat="1" ht="15" customHeight="1" x14ac:dyDescent="0.25">
      <c r="A90" s="73"/>
      <c r="B90" s="179" t="s">
        <v>390</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1"/>
      <c r="AC90" s="73"/>
    </row>
    <row r="91" spans="1:29" s="26" customFormat="1" ht="15" customHeight="1" x14ac:dyDescent="0.2">
      <c r="A91" s="72"/>
      <c r="B91" s="28" t="s">
        <v>70</v>
      </c>
      <c r="C91" s="29" t="s">
        <v>71</v>
      </c>
      <c r="D91" s="29" t="s">
        <v>72</v>
      </c>
      <c r="E91" s="29" t="s">
        <v>105</v>
      </c>
      <c r="F91" s="29" t="s">
        <v>106</v>
      </c>
      <c r="G91" s="29" t="s">
        <v>107</v>
      </c>
      <c r="H91" s="29" t="s">
        <v>108</v>
      </c>
      <c r="I91" s="29" t="s">
        <v>109</v>
      </c>
      <c r="J91" s="29" t="s">
        <v>110</v>
      </c>
      <c r="K91" s="29" t="s">
        <v>111</v>
      </c>
      <c r="L91" s="29" t="s">
        <v>112</v>
      </c>
      <c r="M91" s="29" t="s">
        <v>357</v>
      </c>
      <c r="N91" s="29" t="s">
        <v>358</v>
      </c>
      <c r="O91" s="29" t="s">
        <v>113</v>
      </c>
      <c r="P91" s="29" t="s">
        <v>114</v>
      </c>
      <c r="Q91" s="29" t="s">
        <v>115</v>
      </c>
      <c r="R91" s="29" t="s">
        <v>116</v>
      </c>
      <c r="S91" s="29" t="s">
        <v>117</v>
      </c>
      <c r="T91" s="29" t="s">
        <v>118</v>
      </c>
      <c r="U91" s="29" t="s">
        <v>119</v>
      </c>
      <c r="V91" s="29" t="s">
        <v>120</v>
      </c>
      <c r="W91" s="29" t="s">
        <v>121</v>
      </c>
      <c r="X91" s="29" t="s">
        <v>122</v>
      </c>
      <c r="Y91" s="29" t="s">
        <v>123</v>
      </c>
      <c r="Z91" s="29" t="s">
        <v>124</v>
      </c>
      <c r="AA91" s="29" t="s">
        <v>125</v>
      </c>
      <c r="AB91" s="30" t="s">
        <v>126</v>
      </c>
      <c r="AC91" s="72" t="s">
        <v>64</v>
      </c>
    </row>
    <row r="92" spans="1:29" s="48" customFormat="1" ht="15" customHeight="1" x14ac:dyDescent="0.25">
      <c r="A92" s="73">
        <v>1991</v>
      </c>
      <c r="B92" s="136">
        <v>51059</v>
      </c>
      <c r="C92" s="136">
        <v>76790</v>
      </c>
      <c r="D92" s="138">
        <v>-25731</v>
      </c>
      <c r="E92" s="136">
        <v>648</v>
      </c>
      <c r="F92" s="136">
        <v>2296</v>
      </c>
      <c r="G92" s="138">
        <v>-1647</v>
      </c>
      <c r="H92" s="136">
        <v>11435</v>
      </c>
      <c r="I92" s="136">
        <v>16054</v>
      </c>
      <c r="J92" s="138">
        <v>-4619</v>
      </c>
      <c r="K92" s="136">
        <v>12678</v>
      </c>
      <c r="L92" s="136">
        <v>34322</v>
      </c>
      <c r="M92" s="136" t="s">
        <v>9</v>
      </c>
      <c r="N92" s="136" t="s">
        <v>9</v>
      </c>
      <c r="O92" s="138">
        <v>-21644</v>
      </c>
      <c r="P92" s="136">
        <v>898</v>
      </c>
      <c r="Q92" s="136">
        <v>645</v>
      </c>
      <c r="R92" s="138">
        <v>253</v>
      </c>
      <c r="S92" s="136">
        <v>2400</v>
      </c>
      <c r="T92" s="136">
        <v>1614</v>
      </c>
      <c r="U92" s="136">
        <v>1263</v>
      </c>
      <c r="V92" s="136">
        <v>1005</v>
      </c>
      <c r="W92" s="138">
        <v>1137</v>
      </c>
      <c r="X92" s="136">
        <v>1556</v>
      </c>
      <c r="Y92" s="136" t="s">
        <v>9</v>
      </c>
      <c r="Z92" s="136">
        <v>3377</v>
      </c>
      <c r="AA92" s="136" t="s">
        <v>9</v>
      </c>
      <c r="AB92" s="138">
        <v>-1821</v>
      </c>
      <c r="AC92" s="73">
        <f t="shared" si="2"/>
        <v>1991</v>
      </c>
    </row>
    <row r="93" spans="1:29" s="48" customFormat="1" ht="15" customHeight="1" x14ac:dyDescent="0.25">
      <c r="A93" s="73">
        <v>1992</v>
      </c>
      <c r="B93" s="136">
        <v>51977</v>
      </c>
      <c r="C93" s="136">
        <v>84503</v>
      </c>
      <c r="D93" s="138">
        <v>-32526</v>
      </c>
      <c r="E93" s="136">
        <v>759</v>
      </c>
      <c r="F93" s="136">
        <v>3271</v>
      </c>
      <c r="G93" s="138">
        <v>-2512</v>
      </c>
      <c r="H93" s="136">
        <v>11905</v>
      </c>
      <c r="I93" s="136">
        <v>16618</v>
      </c>
      <c r="J93" s="138">
        <v>-4713</v>
      </c>
      <c r="K93" s="136">
        <v>12611</v>
      </c>
      <c r="L93" s="136">
        <v>37360</v>
      </c>
      <c r="M93" s="136" t="s">
        <v>9</v>
      </c>
      <c r="N93" s="136" t="s">
        <v>9</v>
      </c>
      <c r="O93" s="138">
        <v>-24750</v>
      </c>
      <c r="P93" s="136">
        <v>925</v>
      </c>
      <c r="Q93" s="136">
        <v>666</v>
      </c>
      <c r="R93" s="138">
        <v>259</v>
      </c>
      <c r="S93" s="136">
        <v>2911</v>
      </c>
      <c r="T93" s="136">
        <v>1816</v>
      </c>
      <c r="U93" s="136">
        <v>1607</v>
      </c>
      <c r="V93" s="136">
        <v>1323</v>
      </c>
      <c r="W93" s="138">
        <v>1305</v>
      </c>
      <c r="X93" s="136">
        <v>1617</v>
      </c>
      <c r="Y93" s="136" t="s">
        <v>9</v>
      </c>
      <c r="Z93" s="136">
        <v>3318</v>
      </c>
      <c r="AA93" s="136" t="s">
        <v>9</v>
      </c>
      <c r="AB93" s="138">
        <v>-1701</v>
      </c>
      <c r="AC93" s="73">
        <f t="shared" si="2"/>
        <v>1992</v>
      </c>
    </row>
    <row r="94" spans="1:29" s="48" customFormat="1" ht="15" customHeight="1" x14ac:dyDescent="0.25">
      <c r="A94" s="73">
        <v>1993</v>
      </c>
      <c r="B94" s="136">
        <v>51617</v>
      </c>
      <c r="C94" s="136">
        <v>86662</v>
      </c>
      <c r="D94" s="138">
        <v>-35045</v>
      </c>
      <c r="E94" s="136">
        <v>772</v>
      </c>
      <c r="F94" s="136">
        <v>3085</v>
      </c>
      <c r="G94" s="138">
        <v>-2312</v>
      </c>
      <c r="H94" s="136">
        <v>12096</v>
      </c>
      <c r="I94" s="136">
        <v>16413</v>
      </c>
      <c r="J94" s="138">
        <v>-4317</v>
      </c>
      <c r="K94" s="136">
        <v>12620</v>
      </c>
      <c r="L94" s="136">
        <v>39064</v>
      </c>
      <c r="M94" s="136" t="s">
        <v>9</v>
      </c>
      <c r="N94" s="136" t="s">
        <v>9</v>
      </c>
      <c r="O94" s="138">
        <v>-26443</v>
      </c>
      <c r="P94" s="136">
        <v>959</v>
      </c>
      <c r="Q94" s="136">
        <v>683</v>
      </c>
      <c r="R94" s="138">
        <v>276</v>
      </c>
      <c r="S94" s="136">
        <v>3562</v>
      </c>
      <c r="T94" s="136">
        <v>2002</v>
      </c>
      <c r="U94" s="136">
        <v>1842</v>
      </c>
      <c r="V94" s="136">
        <v>1492</v>
      </c>
      <c r="W94" s="138">
        <v>1720</v>
      </c>
      <c r="X94" s="136">
        <v>1634</v>
      </c>
      <c r="Y94" s="136" t="s">
        <v>9</v>
      </c>
      <c r="Z94" s="136">
        <v>3416</v>
      </c>
      <c r="AA94" s="136" t="s">
        <v>9</v>
      </c>
      <c r="AB94" s="138">
        <v>-1783</v>
      </c>
      <c r="AC94" s="73">
        <f t="shared" si="2"/>
        <v>1993</v>
      </c>
    </row>
    <row r="95" spans="1:29" s="48" customFormat="1" ht="15" customHeight="1" x14ac:dyDescent="0.25">
      <c r="A95" s="73">
        <v>1994</v>
      </c>
      <c r="B95" s="136">
        <v>51526</v>
      </c>
      <c r="C95" s="136">
        <v>92300</v>
      </c>
      <c r="D95" s="138">
        <v>-40773</v>
      </c>
      <c r="E95" s="136">
        <v>775</v>
      </c>
      <c r="F95" s="136">
        <v>3081</v>
      </c>
      <c r="G95" s="138">
        <v>-2306</v>
      </c>
      <c r="H95" s="136">
        <v>12471</v>
      </c>
      <c r="I95" s="136">
        <v>17258</v>
      </c>
      <c r="J95" s="138">
        <v>-4788</v>
      </c>
      <c r="K95" s="136">
        <v>12371</v>
      </c>
      <c r="L95" s="136">
        <v>43054</v>
      </c>
      <c r="M95" s="136" t="s">
        <v>9</v>
      </c>
      <c r="N95" s="136" t="s">
        <v>9</v>
      </c>
      <c r="O95" s="138">
        <v>-30683</v>
      </c>
      <c r="P95" s="136">
        <v>988</v>
      </c>
      <c r="Q95" s="136">
        <v>710</v>
      </c>
      <c r="R95" s="138">
        <v>278</v>
      </c>
      <c r="S95" s="136">
        <v>3328</v>
      </c>
      <c r="T95" s="136">
        <v>2115</v>
      </c>
      <c r="U95" s="136">
        <v>1665</v>
      </c>
      <c r="V95" s="136">
        <v>1295</v>
      </c>
      <c r="W95" s="138">
        <v>1663</v>
      </c>
      <c r="X95" s="136">
        <v>1752</v>
      </c>
      <c r="Y95" s="136" t="s">
        <v>9</v>
      </c>
      <c r="Z95" s="136">
        <v>3457</v>
      </c>
      <c r="AA95" s="136" t="s">
        <v>9</v>
      </c>
      <c r="AB95" s="138">
        <v>-1705</v>
      </c>
      <c r="AC95" s="73">
        <f t="shared" si="2"/>
        <v>1994</v>
      </c>
    </row>
    <row r="96" spans="1:29" s="48" customFormat="1" ht="15" customHeight="1" x14ac:dyDescent="0.25">
      <c r="A96" s="73">
        <v>1995</v>
      </c>
      <c r="B96" s="136">
        <v>54786</v>
      </c>
      <c r="C96" s="136">
        <v>97580</v>
      </c>
      <c r="D96" s="138">
        <v>-42794</v>
      </c>
      <c r="E96" s="136">
        <v>808</v>
      </c>
      <c r="F96" s="136">
        <v>3525</v>
      </c>
      <c r="G96" s="138">
        <v>-2717</v>
      </c>
      <c r="H96" s="136">
        <v>12650</v>
      </c>
      <c r="I96" s="136">
        <v>18051</v>
      </c>
      <c r="J96" s="138">
        <v>-5401</v>
      </c>
      <c r="K96" s="136">
        <v>13190</v>
      </c>
      <c r="L96" s="136">
        <v>44083</v>
      </c>
      <c r="M96" s="136" t="s">
        <v>9</v>
      </c>
      <c r="N96" s="136" t="s">
        <v>9</v>
      </c>
      <c r="O96" s="138">
        <v>-30893</v>
      </c>
      <c r="P96" s="136">
        <v>1080</v>
      </c>
      <c r="Q96" s="136">
        <v>761</v>
      </c>
      <c r="R96" s="138">
        <v>319</v>
      </c>
      <c r="S96" s="136">
        <v>3892</v>
      </c>
      <c r="T96" s="136">
        <v>2111</v>
      </c>
      <c r="U96" s="136">
        <v>2012</v>
      </c>
      <c r="V96" s="136">
        <v>1600</v>
      </c>
      <c r="W96" s="138">
        <v>1879</v>
      </c>
      <c r="X96" s="136">
        <v>1983</v>
      </c>
      <c r="Y96" s="136" t="s">
        <v>9</v>
      </c>
      <c r="Z96" s="136">
        <v>3847</v>
      </c>
      <c r="AA96" s="136" t="s">
        <v>9</v>
      </c>
      <c r="AB96" s="138">
        <v>-1864</v>
      </c>
      <c r="AC96" s="73">
        <f t="shared" si="2"/>
        <v>1995</v>
      </c>
    </row>
    <row r="97" spans="1:29" s="40" customFormat="1" ht="15" customHeight="1" x14ac:dyDescent="0.25">
      <c r="A97" s="67">
        <v>1996</v>
      </c>
      <c r="B97" s="142">
        <v>58135</v>
      </c>
      <c r="C97" s="143">
        <v>102902</v>
      </c>
      <c r="D97" s="144">
        <v>-44767</v>
      </c>
      <c r="E97" s="145">
        <v>921</v>
      </c>
      <c r="F97" s="145">
        <v>3351</v>
      </c>
      <c r="G97" s="144">
        <v>-2430</v>
      </c>
      <c r="H97" s="145">
        <v>13658</v>
      </c>
      <c r="I97" s="145">
        <v>19055</v>
      </c>
      <c r="J97" s="144">
        <v>-5397</v>
      </c>
      <c r="K97" s="145">
        <v>13559</v>
      </c>
      <c r="L97" s="145">
        <v>45448</v>
      </c>
      <c r="M97" s="144" t="s">
        <v>9</v>
      </c>
      <c r="N97" s="146" t="s">
        <v>9</v>
      </c>
      <c r="O97" s="146">
        <v>-31889</v>
      </c>
      <c r="P97" s="136">
        <v>1439</v>
      </c>
      <c r="Q97" s="136">
        <v>908</v>
      </c>
      <c r="R97" s="146">
        <v>532</v>
      </c>
      <c r="S97" s="145">
        <v>4523</v>
      </c>
      <c r="T97" s="145">
        <v>2382</v>
      </c>
      <c r="U97" s="145">
        <v>2637</v>
      </c>
      <c r="V97" s="145">
        <v>1852</v>
      </c>
      <c r="W97" s="146">
        <v>1886</v>
      </c>
      <c r="X97" s="145">
        <v>2222</v>
      </c>
      <c r="Y97" s="145" t="s">
        <v>9</v>
      </c>
      <c r="Z97" s="145">
        <v>3612</v>
      </c>
      <c r="AA97" s="145" t="s">
        <v>9</v>
      </c>
      <c r="AB97" s="138">
        <v>-1390</v>
      </c>
      <c r="AC97" s="73">
        <f t="shared" si="2"/>
        <v>1996</v>
      </c>
    </row>
    <row r="98" spans="1:29" s="40" customFormat="1" ht="15" customHeight="1" x14ac:dyDescent="0.25">
      <c r="A98" s="67">
        <v>1997</v>
      </c>
      <c r="B98" s="142">
        <v>68650</v>
      </c>
      <c r="C98" s="143">
        <v>114330</v>
      </c>
      <c r="D98" s="144">
        <v>-45680</v>
      </c>
      <c r="E98" s="145">
        <v>1181</v>
      </c>
      <c r="F98" s="145">
        <v>3251</v>
      </c>
      <c r="G98" s="144">
        <v>-2070</v>
      </c>
      <c r="H98" s="145">
        <v>15542</v>
      </c>
      <c r="I98" s="145">
        <v>20988</v>
      </c>
      <c r="J98" s="144">
        <v>-5446</v>
      </c>
      <c r="K98" s="145">
        <v>15738</v>
      </c>
      <c r="L98" s="145">
        <v>47793</v>
      </c>
      <c r="M98" s="144" t="s">
        <v>9</v>
      </c>
      <c r="N98" s="146" t="s">
        <v>9</v>
      </c>
      <c r="O98" s="146">
        <v>-32055</v>
      </c>
      <c r="P98" s="145">
        <v>2077</v>
      </c>
      <c r="Q98" s="145">
        <v>1143</v>
      </c>
      <c r="R98" s="146">
        <v>935</v>
      </c>
      <c r="S98" s="145">
        <v>5569</v>
      </c>
      <c r="T98" s="145">
        <v>3151</v>
      </c>
      <c r="U98" s="145">
        <v>3180</v>
      </c>
      <c r="V98" s="145">
        <v>1947</v>
      </c>
      <c r="W98" s="146">
        <v>2388</v>
      </c>
      <c r="X98" s="145">
        <v>2432</v>
      </c>
      <c r="Y98" s="145" t="s">
        <v>9</v>
      </c>
      <c r="Z98" s="145">
        <v>4395</v>
      </c>
      <c r="AA98" s="145" t="s">
        <v>9</v>
      </c>
      <c r="AB98" s="138">
        <v>-1962</v>
      </c>
      <c r="AC98" s="73">
        <f t="shared" si="2"/>
        <v>1997</v>
      </c>
    </row>
    <row r="99" spans="1:29" s="40" customFormat="1" ht="15" customHeight="1" x14ac:dyDescent="0.25">
      <c r="A99" s="67">
        <v>1998</v>
      </c>
      <c r="B99" s="142">
        <v>73723</v>
      </c>
      <c r="C99" s="143">
        <v>120272</v>
      </c>
      <c r="D99" s="144">
        <v>-46550</v>
      </c>
      <c r="E99" s="145">
        <v>1616</v>
      </c>
      <c r="F99" s="145">
        <v>3258</v>
      </c>
      <c r="G99" s="144">
        <v>-1642</v>
      </c>
      <c r="H99" s="145">
        <v>16326</v>
      </c>
      <c r="I99" s="145">
        <v>22334</v>
      </c>
      <c r="J99" s="144">
        <v>-6008</v>
      </c>
      <c r="K99" s="145">
        <v>16492</v>
      </c>
      <c r="L99" s="145">
        <v>48937</v>
      </c>
      <c r="M99" s="144" t="s">
        <v>9</v>
      </c>
      <c r="N99" s="146" t="s">
        <v>9</v>
      </c>
      <c r="O99" s="146">
        <v>-32444</v>
      </c>
      <c r="P99" s="145">
        <v>2151</v>
      </c>
      <c r="Q99" s="145">
        <v>1125</v>
      </c>
      <c r="R99" s="146">
        <v>1026</v>
      </c>
      <c r="S99" s="145">
        <v>6529</v>
      </c>
      <c r="T99" s="145">
        <v>3522</v>
      </c>
      <c r="U99" s="145">
        <v>3328</v>
      </c>
      <c r="V99" s="145">
        <v>1860</v>
      </c>
      <c r="W99" s="146">
        <v>3202</v>
      </c>
      <c r="X99" s="145">
        <v>2781</v>
      </c>
      <c r="Y99" s="145" t="s">
        <v>9</v>
      </c>
      <c r="Z99" s="145">
        <v>4406</v>
      </c>
      <c r="AA99" s="145" t="s">
        <v>9</v>
      </c>
      <c r="AB99" s="138">
        <v>-1625</v>
      </c>
      <c r="AC99" s="73">
        <f t="shared" si="2"/>
        <v>1998</v>
      </c>
    </row>
    <row r="100" spans="1:29" s="40" customFormat="1" ht="15" customHeight="1" x14ac:dyDescent="0.25">
      <c r="A100" s="67">
        <v>1999</v>
      </c>
      <c r="B100" s="142">
        <v>75828</v>
      </c>
      <c r="C100" s="143">
        <v>131294</v>
      </c>
      <c r="D100" s="144">
        <v>-55466</v>
      </c>
      <c r="E100" s="145">
        <v>1779</v>
      </c>
      <c r="F100" s="145">
        <v>3111</v>
      </c>
      <c r="G100" s="144">
        <v>-1332</v>
      </c>
      <c r="H100" s="145">
        <v>16983</v>
      </c>
      <c r="I100" s="145">
        <v>22963</v>
      </c>
      <c r="J100" s="144">
        <v>-5981</v>
      </c>
      <c r="K100" s="145">
        <v>17148</v>
      </c>
      <c r="L100" s="145">
        <v>52583</v>
      </c>
      <c r="M100" s="144" t="s">
        <v>9</v>
      </c>
      <c r="N100" s="146" t="s">
        <v>9</v>
      </c>
      <c r="O100" s="146">
        <v>-35436</v>
      </c>
      <c r="P100" s="145">
        <v>805</v>
      </c>
      <c r="Q100" s="145">
        <v>1287</v>
      </c>
      <c r="R100" s="146">
        <v>-482</v>
      </c>
      <c r="S100" s="145">
        <v>8572</v>
      </c>
      <c r="T100" s="145">
        <v>4942</v>
      </c>
      <c r="U100" s="145">
        <v>3949</v>
      </c>
      <c r="V100" s="145">
        <v>1324</v>
      </c>
      <c r="W100" s="146">
        <v>4624</v>
      </c>
      <c r="X100" s="145">
        <v>2534</v>
      </c>
      <c r="Y100" s="145" t="s">
        <v>9</v>
      </c>
      <c r="Z100" s="145">
        <v>4125</v>
      </c>
      <c r="AA100" s="145" t="s">
        <v>9</v>
      </c>
      <c r="AB100" s="138">
        <v>-1591</v>
      </c>
      <c r="AC100" s="73">
        <f t="shared" si="2"/>
        <v>1999</v>
      </c>
    </row>
    <row r="101" spans="1:29" s="40" customFormat="1" ht="15" customHeight="1" x14ac:dyDescent="0.25">
      <c r="A101" s="67">
        <v>2000</v>
      </c>
      <c r="B101" s="142">
        <v>88800</v>
      </c>
      <c r="C101" s="143">
        <v>148083</v>
      </c>
      <c r="D101" s="144">
        <v>-59283</v>
      </c>
      <c r="E101" s="145">
        <v>2144</v>
      </c>
      <c r="F101" s="145">
        <v>3488</v>
      </c>
      <c r="G101" s="144">
        <v>-1344</v>
      </c>
      <c r="H101" s="145">
        <v>19639</v>
      </c>
      <c r="I101" s="145">
        <v>27554</v>
      </c>
      <c r="J101" s="144">
        <v>-7915</v>
      </c>
      <c r="K101" s="145">
        <v>20239</v>
      </c>
      <c r="L101" s="145">
        <v>57427</v>
      </c>
      <c r="M101" s="144" t="s">
        <v>9</v>
      </c>
      <c r="N101" s="146" t="s">
        <v>9</v>
      </c>
      <c r="O101" s="146">
        <v>-37188</v>
      </c>
      <c r="P101" s="145">
        <v>1992</v>
      </c>
      <c r="Q101" s="145">
        <v>1042</v>
      </c>
      <c r="R101" s="146">
        <v>950</v>
      </c>
      <c r="S101" s="145">
        <v>8634</v>
      </c>
      <c r="T101" s="145">
        <v>4785</v>
      </c>
      <c r="U101" s="145">
        <v>3658</v>
      </c>
      <c r="V101" s="145">
        <v>1477</v>
      </c>
      <c r="W101" s="146">
        <v>4976</v>
      </c>
      <c r="X101" s="145">
        <v>2767</v>
      </c>
      <c r="Y101" s="145" t="s">
        <v>9</v>
      </c>
      <c r="Z101" s="145">
        <v>4797</v>
      </c>
      <c r="AA101" s="145" t="s">
        <v>9</v>
      </c>
      <c r="AB101" s="138">
        <v>-2030</v>
      </c>
      <c r="AC101" s="73">
        <f t="shared" si="2"/>
        <v>2000</v>
      </c>
    </row>
    <row r="102" spans="1:29" s="40" customFormat="1" ht="15" customHeight="1" x14ac:dyDescent="0.25">
      <c r="A102" s="67">
        <v>2001</v>
      </c>
      <c r="B102" s="142">
        <v>92889</v>
      </c>
      <c r="C102" s="143">
        <v>157765</v>
      </c>
      <c r="D102" s="144">
        <v>-64875</v>
      </c>
      <c r="E102" s="145">
        <v>2378</v>
      </c>
      <c r="F102" s="145">
        <v>3713</v>
      </c>
      <c r="G102" s="144">
        <v>-1335</v>
      </c>
      <c r="H102" s="145">
        <v>21354</v>
      </c>
      <c r="I102" s="145">
        <v>28467</v>
      </c>
      <c r="J102" s="144">
        <v>-7113</v>
      </c>
      <c r="K102" s="145">
        <v>20164</v>
      </c>
      <c r="L102" s="145">
        <v>57985</v>
      </c>
      <c r="M102" s="136">
        <v>10525</v>
      </c>
      <c r="N102" s="136">
        <v>47460</v>
      </c>
      <c r="O102" s="146">
        <v>-37821</v>
      </c>
      <c r="P102" s="145">
        <v>-535</v>
      </c>
      <c r="Q102" s="145">
        <v>1240</v>
      </c>
      <c r="R102" s="146">
        <v>-1775</v>
      </c>
      <c r="S102" s="145">
        <v>9262</v>
      </c>
      <c r="T102" s="145">
        <v>5644</v>
      </c>
      <c r="U102" s="145">
        <v>4055</v>
      </c>
      <c r="V102" s="145">
        <v>1516</v>
      </c>
      <c r="W102" s="146">
        <v>5208</v>
      </c>
      <c r="X102" s="145">
        <v>3053</v>
      </c>
      <c r="Y102" s="145" t="s">
        <v>9</v>
      </c>
      <c r="Z102" s="145">
        <v>4805</v>
      </c>
      <c r="AA102" s="145" t="s">
        <v>9</v>
      </c>
      <c r="AB102" s="138">
        <v>-1752</v>
      </c>
      <c r="AC102" s="73">
        <f t="shared" si="2"/>
        <v>2001</v>
      </c>
    </row>
    <row r="103" spans="1:29" s="40" customFormat="1" ht="15" customHeight="1" x14ac:dyDescent="0.25">
      <c r="A103" s="67">
        <v>2002</v>
      </c>
      <c r="B103" s="142">
        <v>104809</v>
      </c>
      <c r="C103" s="143">
        <v>153044</v>
      </c>
      <c r="D103" s="144">
        <v>-48234</v>
      </c>
      <c r="E103" s="145">
        <v>2891</v>
      </c>
      <c r="F103" s="145">
        <v>3635</v>
      </c>
      <c r="G103" s="144">
        <v>-744</v>
      </c>
      <c r="H103" s="145">
        <v>22644</v>
      </c>
      <c r="I103" s="145">
        <v>30834</v>
      </c>
      <c r="J103" s="144">
        <v>-8191</v>
      </c>
      <c r="K103" s="145">
        <v>20350</v>
      </c>
      <c r="L103" s="145">
        <v>55904</v>
      </c>
      <c r="M103" s="136">
        <v>8647</v>
      </c>
      <c r="N103" s="136">
        <v>47257</v>
      </c>
      <c r="O103" s="146">
        <v>-35554</v>
      </c>
      <c r="P103" s="145">
        <v>4503</v>
      </c>
      <c r="Q103" s="145">
        <v>1618</v>
      </c>
      <c r="R103" s="146">
        <v>2885</v>
      </c>
      <c r="S103" s="145">
        <v>10262</v>
      </c>
      <c r="T103" s="145">
        <v>6579</v>
      </c>
      <c r="U103" s="145">
        <v>4004</v>
      </c>
      <c r="V103" s="145">
        <v>1745</v>
      </c>
      <c r="W103" s="146">
        <v>6258</v>
      </c>
      <c r="X103" s="145">
        <v>3506</v>
      </c>
      <c r="Y103" s="145" t="s">
        <v>9</v>
      </c>
      <c r="Z103" s="145">
        <v>3784</v>
      </c>
      <c r="AA103" s="145" t="s">
        <v>9</v>
      </c>
      <c r="AB103" s="138">
        <v>-278</v>
      </c>
      <c r="AC103" s="73">
        <f t="shared" si="2"/>
        <v>2002</v>
      </c>
    </row>
    <row r="104" spans="1:29" s="40" customFormat="1" ht="15" customHeight="1" x14ac:dyDescent="0.25">
      <c r="A104" s="67">
        <v>2003</v>
      </c>
      <c r="B104" s="142">
        <v>106188</v>
      </c>
      <c r="C104" s="143">
        <v>151741</v>
      </c>
      <c r="D104" s="144">
        <v>-45553</v>
      </c>
      <c r="E104" s="145">
        <v>2721</v>
      </c>
      <c r="F104" s="145">
        <v>3866</v>
      </c>
      <c r="G104" s="144">
        <v>-1145</v>
      </c>
      <c r="H104" s="145">
        <v>21705</v>
      </c>
      <c r="I104" s="145">
        <v>30641</v>
      </c>
      <c r="J104" s="144">
        <v>-8936</v>
      </c>
      <c r="K104" s="145">
        <v>20426</v>
      </c>
      <c r="L104" s="145">
        <v>57757</v>
      </c>
      <c r="M104" s="136">
        <v>8171</v>
      </c>
      <c r="N104" s="136">
        <v>49587</v>
      </c>
      <c r="O104" s="146">
        <v>-37332</v>
      </c>
      <c r="P104" s="145">
        <v>1704</v>
      </c>
      <c r="Q104" s="145">
        <v>1943</v>
      </c>
      <c r="R104" s="146">
        <v>-238</v>
      </c>
      <c r="S104" s="145">
        <v>11262</v>
      </c>
      <c r="T104" s="145">
        <v>7714</v>
      </c>
      <c r="U104" s="145">
        <v>3335</v>
      </c>
      <c r="V104" s="145">
        <v>1208</v>
      </c>
      <c r="W104" s="146">
        <v>7927</v>
      </c>
      <c r="X104" s="145">
        <v>3152</v>
      </c>
      <c r="Y104" s="145" t="s">
        <v>9</v>
      </c>
      <c r="Z104" s="145">
        <v>3640</v>
      </c>
      <c r="AA104" s="145" t="s">
        <v>9</v>
      </c>
      <c r="AB104" s="138">
        <v>-488</v>
      </c>
      <c r="AC104" s="73">
        <f t="shared" si="2"/>
        <v>2003</v>
      </c>
    </row>
    <row r="105" spans="1:29" s="40" customFormat="1" ht="15" customHeight="1" x14ac:dyDescent="0.25">
      <c r="A105" s="67">
        <v>2004</v>
      </c>
      <c r="B105" s="142">
        <v>122233</v>
      </c>
      <c r="C105" s="143">
        <v>157256</v>
      </c>
      <c r="D105" s="144">
        <v>-35023</v>
      </c>
      <c r="E105" s="145">
        <v>3331</v>
      </c>
      <c r="F105" s="145">
        <v>3704</v>
      </c>
      <c r="G105" s="144">
        <v>-373</v>
      </c>
      <c r="H105" s="145">
        <v>25426</v>
      </c>
      <c r="I105" s="145">
        <v>33842</v>
      </c>
      <c r="J105" s="144">
        <v>-8416</v>
      </c>
      <c r="K105" s="145">
        <v>22243</v>
      </c>
      <c r="L105" s="145">
        <v>57545</v>
      </c>
      <c r="M105" s="136">
        <v>8596</v>
      </c>
      <c r="N105" s="136">
        <v>48948</v>
      </c>
      <c r="O105" s="146">
        <v>-35302</v>
      </c>
      <c r="P105" s="145">
        <v>5289</v>
      </c>
      <c r="Q105" s="145">
        <v>2549</v>
      </c>
      <c r="R105" s="146">
        <v>2741</v>
      </c>
      <c r="S105" s="145">
        <v>12558</v>
      </c>
      <c r="T105" s="145">
        <v>8320</v>
      </c>
      <c r="U105" s="145">
        <v>4752</v>
      </c>
      <c r="V105" s="145">
        <v>1842</v>
      </c>
      <c r="W105" s="146">
        <v>7806</v>
      </c>
      <c r="X105" s="145">
        <v>3584</v>
      </c>
      <c r="Y105" s="145" t="s">
        <v>9</v>
      </c>
      <c r="Z105" s="145">
        <v>3624</v>
      </c>
      <c r="AA105" s="145" t="s">
        <v>9</v>
      </c>
      <c r="AB105" s="138">
        <v>-40</v>
      </c>
      <c r="AC105" s="73">
        <f t="shared" si="2"/>
        <v>2004</v>
      </c>
    </row>
    <row r="106" spans="1:29" s="40" customFormat="1" ht="15" customHeight="1" x14ac:dyDescent="0.25">
      <c r="A106" s="67">
        <v>2005</v>
      </c>
      <c r="B106" s="142">
        <v>131080</v>
      </c>
      <c r="C106" s="143">
        <v>168620</v>
      </c>
      <c r="D106" s="144">
        <v>-37541</v>
      </c>
      <c r="E106" s="145">
        <v>3764</v>
      </c>
      <c r="F106" s="145">
        <v>3552</v>
      </c>
      <c r="G106" s="144">
        <v>212</v>
      </c>
      <c r="H106" s="145">
        <v>30110</v>
      </c>
      <c r="I106" s="145">
        <v>36674</v>
      </c>
      <c r="J106" s="144">
        <v>-6563</v>
      </c>
      <c r="K106" s="145">
        <v>23449</v>
      </c>
      <c r="L106" s="145">
        <v>59766</v>
      </c>
      <c r="M106" s="136">
        <v>9435</v>
      </c>
      <c r="N106" s="136">
        <v>50331</v>
      </c>
      <c r="O106" s="146">
        <v>-36317</v>
      </c>
      <c r="P106" s="145">
        <v>2748</v>
      </c>
      <c r="Q106" s="145">
        <v>2610</v>
      </c>
      <c r="R106" s="146">
        <v>139</v>
      </c>
      <c r="S106" s="145">
        <v>13981</v>
      </c>
      <c r="T106" s="145">
        <v>8666</v>
      </c>
      <c r="U106" s="145">
        <v>5613</v>
      </c>
      <c r="V106" s="145">
        <v>1921</v>
      </c>
      <c r="W106" s="146">
        <v>8367</v>
      </c>
      <c r="X106" s="145">
        <v>4570</v>
      </c>
      <c r="Y106" s="145" t="s">
        <v>9</v>
      </c>
      <c r="Z106" s="145">
        <v>5852</v>
      </c>
      <c r="AA106" s="145" t="s">
        <v>9</v>
      </c>
      <c r="AB106" s="138">
        <v>-1282</v>
      </c>
      <c r="AC106" s="73">
        <f t="shared" si="2"/>
        <v>2005</v>
      </c>
    </row>
    <row r="107" spans="1:29" s="40" customFormat="1" ht="15" customHeight="1" x14ac:dyDescent="0.25">
      <c r="A107" s="67">
        <v>2006</v>
      </c>
      <c r="B107" s="142">
        <v>146926</v>
      </c>
      <c r="C107" s="143">
        <v>178498</v>
      </c>
      <c r="D107" s="144">
        <v>-31572</v>
      </c>
      <c r="E107" s="145">
        <v>4233</v>
      </c>
      <c r="F107" s="145">
        <v>3860</v>
      </c>
      <c r="G107" s="144">
        <v>372</v>
      </c>
      <c r="H107" s="145">
        <v>33351</v>
      </c>
      <c r="I107" s="145">
        <v>41637</v>
      </c>
      <c r="J107" s="144">
        <v>-8287</v>
      </c>
      <c r="K107" s="145">
        <v>26124</v>
      </c>
      <c r="L107" s="145">
        <v>58895</v>
      </c>
      <c r="M107" s="145">
        <v>8897</v>
      </c>
      <c r="N107" s="145">
        <v>49998</v>
      </c>
      <c r="O107" s="146">
        <v>-32771</v>
      </c>
      <c r="P107" s="145">
        <v>5950</v>
      </c>
      <c r="Q107" s="145">
        <v>2740</v>
      </c>
      <c r="R107" s="146">
        <v>3210</v>
      </c>
      <c r="S107" s="145">
        <v>15039</v>
      </c>
      <c r="T107" s="145">
        <v>8184</v>
      </c>
      <c r="U107" s="145">
        <v>6880</v>
      </c>
      <c r="V107" s="145">
        <v>2257</v>
      </c>
      <c r="W107" s="146">
        <v>8159</v>
      </c>
      <c r="X107" s="145">
        <v>4102</v>
      </c>
      <c r="Y107" s="145" t="s">
        <v>9</v>
      </c>
      <c r="Z107" s="145">
        <v>5647</v>
      </c>
      <c r="AA107" s="145" t="s">
        <v>9</v>
      </c>
      <c r="AB107" s="138">
        <v>-1544</v>
      </c>
      <c r="AC107" s="73">
        <f t="shared" si="2"/>
        <v>2006</v>
      </c>
    </row>
    <row r="108" spans="1:29" s="40" customFormat="1" ht="15" customHeight="1" x14ac:dyDescent="0.25">
      <c r="A108" s="67">
        <v>2007</v>
      </c>
      <c r="B108" s="142">
        <v>156437</v>
      </c>
      <c r="C108" s="143">
        <v>188434</v>
      </c>
      <c r="D108" s="144">
        <v>-31997</v>
      </c>
      <c r="E108" s="145">
        <v>3750</v>
      </c>
      <c r="F108" s="145">
        <v>3606</v>
      </c>
      <c r="G108" s="144">
        <v>145</v>
      </c>
      <c r="H108" s="145">
        <v>36964</v>
      </c>
      <c r="I108" s="145">
        <v>46132</v>
      </c>
      <c r="J108" s="144">
        <v>-9169</v>
      </c>
      <c r="K108" s="145">
        <v>26296</v>
      </c>
      <c r="L108" s="145">
        <v>60619</v>
      </c>
      <c r="M108" s="145">
        <v>9422</v>
      </c>
      <c r="N108" s="145">
        <v>51197</v>
      </c>
      <c r="O108" s="146">
        <v>-34324</v>
      </c>
      <c r="P108" s="145">
        <v>5756</v>
      </c>
      <c r="Q108" s="145">
        <v>3192</v>
      </c>
      <c r="R108" s="146">
        <v>2564</v>
      </c>
      <c r="S108" s="145">
        <v>16842</v>
      </c>
      <c r="T108" s="145">
        <v>8173</v>
      </c>
      <c r="U108" s="145">
        <v>8405</v>
      </c>
      <c r="V108" s="145">
        <v>2536</v>
      </c>
      <c r="W108" s="146">
        <v>8438</v>
      </c>
      <c r="X108" s="145">
        <v>4584</v>
      </c>
      <c r="Y108" s="145" t="s">
        <v>9</v>
      </c>
      <c r="Z108" s="145">
        <v>5482</v>
      </c>
      <c r="AA108" s="145" t="s">
        <v>9</v>
      </c>
      <c r="AB108" s="138">
        <v>-898</v>
      </c>
      <c r="AC108" s="73">
        <f t="shared" si="2"/>
        <v>2007</v>
      </c>
    </row>
    <row r="109" spans="1:29" s="40" customFormat="1" ht="15" customHeight="1" x14ac:dyDescent="0.25">
      <c r="A109" s="67">
        <v>2008</v>
      </c>
      <c r="B109" s="142">
        <v>166834</v>
      </c>
      <c r="C109" s="143">
        <v>195375</v>
      </c>
      <c r="D109" s="144">
        <v>-28541</v>
      </c>
      <c r="E109" s="145">
        <v>3878</v>
      </c>
      <c r="F109" s="145">
        <v>3164</v>
      </c>
      <c r="G109" s="144">
        <v>714</v>
      </c>
      <c r="H109" s="145">
        <v>41453</v>
      </c>
      <c r="I109" s="145">
        <v>50541</v>
      </c>
      <c r="J109" s="144">
        <v>-9088</v>
      </c>
      <c r="K109" s="145">
        <v>27137</v>
      </c>
      <c r="L109" s="145">
        <v>61854</v>
      </c>
      <c r="M109" s="145">
        <v>8156</v>
      </c>
      <c r="N109" s="145">
        <v>53698</v>
      </c>
      <c r="O109" s="146">
        <v>-34718</v>
      </c>
      <c r="P109" s="145">
        <v>5391</v>
      </c>
      <c r="Q109" s="145">
        <v>2980</v>
      </c>
      <c r="R109" s="146">
        <v>2411</v>
      </c>
      <c r="S109" s="145">
        <v>18252</v>
      </c>
      <c r="T109" s="145">
        <v>9002</v>
      </c>
      <c r="U109" s="145">
        <v>8074</v>
      </c>
      <c r="V109" s="145">
        <v>2760</v>
      </c>
      <c r="W109" s="146">
        <v>10178</v>
      </c>
      <c r="X109" s="145">
        <v>5010</v>
      </c>
      <c r="Y109" s="145" t="s">
        <v>9</v>
      </c>
      <c r="Z109" s="145">
        <v>5898</v>
      </c>
      <c r="AA109" s="145" t="s">
        <v>9</v>
      </c>
      <c r="AB109" s="138">
        <v>-889</v>
      </c>
      <c r="AC109" s="73">
        <f t="shared" si="2"/>
        <v>2008</v>
      </c>
    </row>
    <row r="110" spans="1:29" s="40" customFormat="1" ht="15" customHeight="1" x14ac:dyDescent="0.25">
      <c r="A110" s="67">
        <v>2009</v>
      </c>
      <c r="B110" s="142">
        <v>162487</v>
      </c>
      <c r="C110" s="143">
        <v>179449</v>
      </c>
      <c r="D110" s="144">
        <v>-16962</v>
      </c>
      <c r="E110" s="145">
        <v>3974</v>
      </c>
      <c r="F110" s="145">
        <v>2320</v>
      </c>
      <c r="G110" s="144">
        <v>1654</v>
      </c>
      <c r="H110" s="145">
        <v>36213</v>
      </c>
      <c r="I110" s="145">
        <v>39472</v>
      </c>
      <c r="J110" s="144">
        <v>-3259</v>
      </c>
      <c r="K110" s="145">
        <v>24842</v>
      </c>
      <c r="L110" s="145">
        <v>58183</v>
      </c>
      <c r="M110" s="145">
        <v>7182</v>
      </c>
      <c r="N110" s="145">
        <v>51001</v>
      </c>
      <c r="O110" s="146">
        <v>-33341</v>
      </c>
      <c r="P110" s="145">
        <v>7463</v>
      </c>
      <c r="Q110" s="145">
        <v>3093</v>
      </c>
      <c r="R110" s="146">
        <v>4370</v>
      </c>
      <c r="S110" s="145">
        <v>18873</v>
      </c>
      <c r="T110" s="145">
        <v>9487</v>
      </c>
      <c r="U110" s="145">
        <v>7921</v>
      </c>
      <c r="V110" s="145">
        <v>2854</v>
      </c>
      <c r="W110" s="146">
        <v>10952</v>
      </c>
      <c r="X110" s="145">
        <v>5144</v>
      </c>
      <c r="Y110" s="145" t="s">
        <v>9</v>
      </c>
      <c r="Z110" s="145">
        <v>5024</v>
      </c>
      <c r="AA110" s="145" t="s">
        <v>9</v>
      </c>
      <c r="AB110" s="138">
        <v>120</v>
      </c>
      <c r="AC110" s="73">
        <f t="shared" si="2"/>
        <v>2009</v>
      </c>
    </row>
    <row r="111" spans="1:29" s="40" customFormat="1" ht="15" customHeight="1" x14ac:dyDescent="0.25">
      <c r="A111" s="67">
        <v>2010</v>
      </c>
      <c r="B111" s="142">
        <v>177727</v>
      </c>
      <c r="C111" s="143">
        <v>202874</v>
      </c>
      <c r="D111" s="144">
        <v>-25147</v>
      </c>
      <c r="E111" s="145">
        <v>4250</v>
      </c>
      <c r="F111" s="145">
        <v>2964</v>
      </c>
      <c r="G111" s="144">
        <v>1286</v>
      </c>
      <c r="H111" s="145">
        <v>45310</v>
      </c>
      <c r="I111" s="145">
        <v>52028</v>
      </c>
      <c r="J111" s="144">
        <v>-6718</v>
      </c>
      <c r="K111" s="145">
        <v>26159</v>
      </c>
      <c r="L111" s="145">
        <v>58934</v>
      </c>
      <c r="M111" s="145">
        <v>7957</v>
      </c>
      <c r="N111" s="145">
        <v>50977</v>
      </c>
      <c r="O111" s="146">
        <v>-32775</v>
      </c>
      <c r="P111" s="145">
        <v>5565</v>
      </c>
      <c r="Q111" s="145">
        <v>2482</v>
      </c>
      <c r="R111" s="146">
        <v>3082</v>
      </c>
      <c r="S111" s="145">
        <v>19022</v>
      </c>
      <c r="T111" s="145">
        <v>9313</v>
      </c>
      <c r="U111" s="145">
        <v>9135</v>
      </c>
      <c r="V111" s="145">
        <v>3731</v>
      </c>
      <c r="W111" s="146">
        <v>9887</v>
      </c>
      <c r="X111" s="145">
        <v>6226</v>
      </c>
      <c r="Y111" s="145" t="s">
        <v>9</v>
      </c>
      <c r="Z111" s="145">
        <v>5355</v>
      </c>
      <c r="AA111" s="145" t="s">
        <v>9</v>
      </c>
      <c r="AB111" s="138">
        <v>871</v>
      </c>
      <c r="AC111" s="73">
        <f t="shared" si="2"/>
        <v>2010</v>
      </c>
    </row>
    <row r="112" spans="1:29" s="40" customFormat="1" ht="15" customHeight="1" x14ac:dyDescent="0.25">
      <c r="A112" s="67">
        <v>2011</v>
      </c>
      <c r="B112" s="142">
        <v>187955</v>
      </c>
      <c r="C112" s="143">
        <v>218112</v>
      </c>
      <c r="D112" s="144">
        <v>-30158</v>
      </c>
      <c r="E112" s="145">
        <v>4380</v>
      </c>
      <c r="F112" s="145">
        <v>3558</v>
      </c>
      <c r="G112" s="144">
        <v>822</v>
      </c>
      <c r="H112" s="145">
        <v>46734</v>
      </c>
      <c r="I112" s="145">
        <v>53954</v>
      </c>
      <c r="J112" s="144">
        <v>-7220</v>
      </c>
      <c r="K112" s="145">
        <v>27930</v>
      </c>
      <c r="L112" s="145">
        <v>61686</v>
      </c>
      <c r="M112" s="145">
        <v>7631</v>
      </c>
      <c r="N112" s="145">
        <v>54055</v>
      </c>
      <c r="O112" s="146">
        <v>-33755</v>
      </c>
      <c r="P112" s="145">
        <v>5405</v>
      </c>
      <c r="Q112" s="145">
        <v>2542</v>
      </c>
      <c r="R112" s="146">
        <v>2862</v>
      </c>
      <c r="S112" s="145">
        <v>19688</v>
      </c>
      <c r="T112" s="145">
        <v>8718</v>
      </c>
      <c r="U112" s="145">
        <v>11435</v>
      </c>
      <c r="V112" s="145">
        <v>4554</v>
      </c>
      <c r="W112" s="146">
        <v>8253</v>
      </c>
      <c r="X112" s="145">
        <v>7715</v>
      </c>
      <c r="Y112" s="145" t="s">
        <v>9</v>
      </c>
      <c r="Z112" s="145">
        <v>5326</v>
      </c>
      <c r="AA112" s="145" t="s">
        <v>9</v>
      </c>
      <c r="AB112" s="138">
        <v>2389</v>
      </c>
      <c r="AC112" s="73">
        <f t="shared" si="2"/>
        <v>2011</v>
      </c>
    </row>
    <row r="113" spans="1:29" s="40" customFormat="1" ht="15" customHeight="1" x14ac:dyDescent="0.25">
      <c r="A113" s="67">
        <v>2012</v>
      </c>
      <c r="B113" s="142">
        <v>204247</v>
      </c>
      <c r="C113" s="143">
        <v>235672</v>
      </c>
      <c r="D113" s="144">
        <v>-31425</v>
      </c>
      <c r="E113" s="145">
        <v>4209</v>
      </c>
      <c r="F113" s="145">
        <v>3701</v>
      </c>
      <c r="G113" s="144">
        <v>508</v>
      </c>
      <c r="H113" s="145">
        <v>49065</v>
      </c>
      <c r="I113" s="145">
        <v>57303</v>
      </c>
      <c r="J113" s="144">
        <v>-8238</v>
      </c>
      <c r="K113" s="145">
        <v>29683</v>
      </c>
      <c r="L113" s="145">
        <v>65105</v>
      </c>
      <c r="M113" s="145">
        <v>6686</v>
      </c>
      <c r="N113" s="145">
        <v>58419</v>
      </c>
      <c r="O113" s="146">
        <v>-35422</v>
      </c>
      <c r="P113" s="145">
        <v>8303</v>
      </c>
      <c r="Q113" s="145">
        <v>3116</v>
      </c>
      <c r="R113" s="146">
        <v>5187</v>
      </c>
      <c r="S113" s="145">
        <v>20395</v>
      </c>
      <c r="T113" s="145">
        <v>8584</v>
      </c>
      <c r="U113" s="145">
        <v>11181</v>
      </c>
      <c r="V113" s="145">
        <v>4888</v>
      </c>
      <c r="W113" s="146">
        <v>9213</v>
      </c>
      <c r="X113" s="145">
        <v>8005</v>
      </c>
      <c r="Y113" s="145" t="s">
        <v>9</v>
      </c>
      <c r="Z113" s="145">
        <v>4974</v>
      </c>
      <c r="AA113" s="145" t="s">
        <v>9</v>
      </c>
      <c r="AB113" s="138">
        <v>3030</v>
      </c>
      <c r="AC113" s="73">
        <f t="shared" si="2"/>
        <v>2012</v>
      </c>
    </row>
    <row r="114" spans="1:29" s="40" customFormat="1" ht="15" customHeight="1" x14ac:dyDescent="0.25">
      <c r="A114" s="67">
        <v>2013</v>
      </c>
      <c r="B114" s="142">
        <v>213400</v>
      </c>
      <c r="C114" s="143">
        <v>247658</v>
      </c>
      <c r="D114" s="144">
        <v>-34257</v>
      </c>
      <c r="E114" s="145">
        <v>3586</v>
      </c>
      <c r="F114" s="145">
        <v>3178</v>
      </c>
      <c r="G114" s="144">
        <v>408</v>
      </c>
      <c r="H114" s="145">
        <v>51006</v>
      </c>
      <c r="I114" s="145">
        <v>58354</v>
      </c>
      <c r="J114" s="144">
        <v>-7347</v>
      </c>
      <c r="K114" s="145">
        <v>31081</v>
      </c>
      <c r="L114" s="145">
        <v>68794</v>
      </c>
      <c r="M114" s="145">
        <v>7303</v>
      </c>
      <c r="N114" s="145">
        <v>61491</v>
      </c>
      <c r="O114" s="146">
        <v>-37713</v>
      </c>
      <c r="P114" s="145">
        <v>6490</v>
      </c>
      <c r="Q114" s="145">
        <v>3198</v>
      </c>
      <c r="R114" s="146">
        <v>3291</v>
      </c>
      <c r="S114" s="145">
        <v>20461</v>
      </c>
      <c r="T114" s="145">
        <v>8544</v>
      </c>
      <c r="U114" s="145">
        <v>12452</v>
      </c>
      <c r="V114" s="145">
        <v>5246</v>
      </c>
      <c r="W114" s="146">
        <v>8010</v>
      </c>
      <c r="X114" s="145">
        <v>13182</v>
      </c>
      <c r="Y114" s="145">
        <v>6867</v>
      </c>
      <c r="Z114" s="145">
        <v>6517</v>
      </c>
      <c r="AA114" s="145">
        <v>2948</v>
      </c>
      <c r="AB114" s="138">
        <v>6665</v>
      </c>
      <c r="AC114" s="73">
        <f t="shared" si="2"/>
        <v>2013</v>
      </c>
    </row>
    <row r="115" spans="1:29" s="40" customFormat="1" ht="15" customHeight="1" x14ac:dyDescent="0.25">
      <c r="A115" s="67">
        <v>2014</v>
      </c>
      <c r="B115" s="142">
        <v>233975</v>
      </c>
      <c r="C115" s="143">
        <v>256916</v>
      </c>
      <c r="D115" s="144">
        <v>-22941</v>
      </c>
      <c r="E115" s="145">
        <v>6083</v>
      </c>
      <c r="F115" s="145">
        <v>3739</v>
      </c>
      <c r="G115" s="144">
        <v>2344</v>
      </c>
      <c r="H115" s="145">
        <v>51548</v>
      </c>
      <c r="I115" s="145">
        <v>56167</v>
      </c>
      <c r="J115" s="144">
        <v>-4619</v>
      </c>
      <c r="K115" s="145">
        <v>32609</v>
      </c>
      <c r="L115" s="145">
        <v>70261</v>
      </c>
      <c r="M115" s="145">
        <v>7786</v>
      </c>
      <c r="N115" s="145">
        <v>62475</v>
      </c>
      <c r="O115" s="146">
        <v>-37653</v>
      </c>
      <c r="P115" s="145">
        <v>8012</v>
      </c>
      <c r="Q115" s="145">
        <v>4369</v>
      </c>
      <c r="R115" s="146">
        <v>3643</v>
      </c>
      <c r="S115" s="136">
        <v>20023</v>
      </c>
      <c r="T115" s="136">
        <v>8856</v>
      </c>
      <c r="U115" s="136">
        <v>13345</v>
      </c>
      <c r="V115" s="136">
        <v>5856</v>
      </c>
      <c r="W115" s="146">
        <v>6678</v>
      </c>
      <c r="X115" s="136">
        <v>17734</v>
      </c>
      <c r="Y115" s="136">
        <v>6994</v>
      </c>
      <c r="Z115" s="136">
        <v>8092</v>
      </c>
      <c r="AA115" s="136">
        <v>3190</v>
      </c>
      <c r="AB115" s="138">
        <v>9643</v>
      </c>
      <c r="AC115" s="73">
        <f t="shared" si="2"/>
        <v>2014</v>
      </c>
    </row>
    <row r="116" spans="1:29" s="40" customFormat="1" ht="15" customHeight="1" x14ac:dyDescent="0.25">
      <c r="A116" s="67">
        <v>2015</v>
      </c>
      <c r="B116" s="142">
        <v>258520</v>
      </c>
      <c r="C116" s="143">
        <v>274755</v>
      </c>
      <c r="D116" s="144">
        <v>-16236</v>
      </c>
      <c r="E116" s="145" t="s">
        <v>389</v>
      </c>
      <c r="F116" s="145" t="s">
        <v>389</v>
      </c>
      <c r="G116" s="144">
        <v>2471</v>
      </c>
      <c r="H116" s="145">
        <v>56064</v>
      </c>
      <c r="I116" s="145">
        <v>59023</v>
      </c>
      <c r="J116" s="144">
        <v>-2959</v>
      </c>
      <c r="K116" s="145">
        <v>33265</v>
      </c>
      <c r="L116" s="145">
        <v>69861</v>
      </c>
      <c r="M116" s="145">
        <v>6877</v>
      </c>
      <c r="N116" s="145">
        <v>62984</v>
      </c>
      <c r="O116" s="146">
        <v>-36595</v>
      </c>
      <c r="P116" s="136">
        <v>10071</v>
      </c>
      <c r="Q116" s="136">
        <v>5521</v>
      </c>
      <c r="R116" s="146">
        <v>4550</v>
      </c>
      <c r="S116" s="136">
        <v>21141</v>
      </c>
      <c r="T116" s="136">
        <v>8544</v>
      </c>
      <c r="U116" s="136">
        <v>12595</v>
      </c>
      <c r="V116" s="136">
        <v>5651</v>
      </c>
      <c r="W116" s="146">
        <v>8547</v>
      </c>
      <c r="X116" s="136">
        <v>21733</v>
      </c>
      <c r="Y116" s="136">
        <v>8696</v>
      </c>
      <c r="Z116" s="136">
        <v>9132</v>
      </c>
      <c r="AA116" s="136">
        <v>3330</v>
      </c>
      <c r="AB116" s="138">
        <v>12602</v>
      </c>
      <c r="AC116" s="73">
        <f t="shared" si="2"/>
        <v>2015</v>
      </c>
    </row>
    <row r="117" spans="1:29" s="40" customFormat="1" ht="15" customHeight="1" x14ac:dyDescent="0.25">
      <c r="A117" s="67">
        <v>2016</v>
      </c>
      <c r="B117" s="142">
        <v>270545</v>
      </c>
      <c r="C117" s="143">
        <v>288890</v>
      </c>
      <c r="D117" s="144">
        <v>-18346</v>
      </c>
      <c r="E117" s="145">
        <v>6918</v>
      </c>
      <c r="F117" s="145">
        <v>4776</v>
      </c>
      <c r="G117" s="144">
        <v>2142</v>
      </c>
      <c r="H117" s="145">
        <v>55282</v>
      </c>
      <c r="I117" s="145">
        <v>58616</v>
      </c>
      <c r="J117" s="144">
        <v>-3335</v>
      </c>
      <c r="K117" s="145">
        <v>33838</v>
      </c>
      <c r="L117" s="145">
        <v>72084</v>
      </c>
      <c r="M117" s="145">
        <v>6013</v>
      </c>
      <c r="N117" s="145">
        <v>66071</v>
      </c>
      <c r="O117" s="146">
        <v>-38247</v>
      </c>
      <c r="P117" s="136">
        <v>11891</v>
      </c>
      <c r="Q117" s="136">
        <v>6151</v>
      </c>
      <c r="R117" s="146">
        <v>5740</v>
      </c>
      <c r="S117" s="136">
        <v>20710</v>
      </c>
      <c r="T117" s="136">
        <v>7906</v>
      </c>
      <c r="U117" s="136">
        <v>12115</v>
      </c>
      <c r="V117" s="136">
        <v>5074</v>
      </c>
      <c r="W117" s="146">
        <v>8595</v>
      </c>
      <c r="X117" s="136">
        <v>26016</v>
      </c>
      <c r="Y117" s="136">
        <v>10778</v>
      </c>
      <c r="Z117" s="136">
        <v>10226</v>
      </c>
      <c r="AA117" s="136">
        <v>4073</v>
      </c>
      <c r="AB117" s="138">
        <v>15790</v>
      </c>
      <c r="AC117" s="73">
        <f t="shared" si="2"/>
        <v>2016</v>
      </c>
    </row>
    <row r="118" spans="1:29" s="40" customFormat="1" ht="15" customHeight="1" x14ac:dyDescent="0.25">
      <c r="A118" s="67">
        <v>2017</v>
      </c>
      <c r="B118" s="142">
        <v>290027</v>
      </c>
      <c r="C118" s="143">
        <v>311238</v>
      </c>
      <c r="D118" s="144">
        <v>-21212</v>
      </c>
      <c r="E118" s="145">
        <v>8585</v>
      </c>
      <c r="F118" s="145">
        <v>5546</v>
      </c>
      <c r="G118" s="144">
        <v>3039</v>
      </c>
      <c r="H118" s="145">
        <v>60645</v>
      </c>
      <c r="I118" s="145">
        <v>61480</v>
      </c>
      <c r="J118" s="144">
        <v>-835</v>
      </c>
      <c r="K118" s="145">
        <v>35282</v>
      </c>
      <c r="L118" s="145">
        <v>78839</v>
      </c>
      <c r="M118" s="145">
        <v>7239</v>
      </c>
      <c r="N118" s="145">
        <v>71601</v>
      </c>
      <c r="O118" s="146">
        <v>-43558</v>
      </c>
      <c r="P118" s="136">
        <v>10529</v>
      </c>
      <c r="Q118" s="136">
        <v>5923</v>
      </c>
      <c r="R118" s="146">
        <v>4606</v>
      </c>
      <c r="S118" s="136">
        <v>21057</v>
      </c>
      <c r="T118" s="136">
        <v>7872</v>
      </c>
      <c r="U118" s="136">
        <v>11554</v>
      </c>
      <c r="V118" s="136">
        <v>4243</v>
      </c>
      <c r="W118" s="146">
        <v>9503</v>
      </c>
      <c r="X118" s="136">
        <v>27624</v>
      </c>
      <c r="Y118" s="136">
        <v>11005</v>
      </c>
      <c r="Z118" s="136">
        <v>12721</v>
      </c>
      <c r="AA118" s="136">
        <v>4941</v>
      </c>
      <c r="AB118" s="138">
        <v>14903</v>
      </c>
      <c r="AC118" s="73">
        <f t="shared" si="2"/>
        <v>2017</v>
      </c>
    </row>
    <row r="119" spans="1:29" s="40" customFormat="1" ht="15" customHeight="1" x14ac:dyDescent="0.25">
      <c r="A119" s="67">
        <v>2018</v>
      </c>
      <c r="B119" s="142">
        <v>308653</v>
      </c>
      <c r="C119" s="143">
        <v>322664</v>
      </c>
      <c r="D119" s="144">
        <v>-14010</v>
      </c>
      <c r="E119" s="145">
        <v>9898</v>
      </c>
      <c r="F119" s="145">
        <v>5640</v>
      </c>
      <c r="G119" s="144">
        <v>4257</v>
      </c>
      <c r="H119" s="145">
        <v>65621</v>
      </c>
      <c r="I119" s="145">
        <v>64868</v>
      </c>
      <c r="J119" s="144">
        <v>754</v>
      </c>
      <c r="K119" s="145">
        <v>36391</v>
      </c>
      <c r="L119" s="145">
        <v>80934</v>
      </c>
      <c r="M119" s="145">
        <v>6635</v>
      </c>
      <c r="N119" s="145">
        <v>74299</v>
      </c>
      <c r="O119" s="146">
        <v>-44543</v>
      </c>
      <c r="P119" s="136">
        <v>11214</v>
      </c>
      <c r="Q119" s="136">
        <v>7088</v>
      </c>
      <c r="R119" s="146">
        <v>4126</v>
      </c>
      <c r="S119" s="136">
        <v>21381</v>
      </c>
      <c r="T119" s="136">
        <v>7580</v>
      </c>
      <c r="U119" s="136">
        <v>11913</v>
      </c>
      <c r="V119" s="136">
        <v>4465</v>
      </c>
      <c r="W119" s="146">
        <v>9468</v>
      </c>
      <c r="X119" s="136">
        <v>31074</v>
      </c>
      <c r="Y119" s="136">
        <v>12298</v>
      </c>
      <c r="Z119" s="136">
        <v>13855</v>
      </c>
      <c r="AA119" s="136">
        <v>3857</v>
      </c>
      <c r="AB119" s="138">
        <v>17219</v>
      </c>
      <c r="AC119" s="73">
        <f t="shared" si="2"/>
        <v>2018</v>
      </c>
    </row>
    <row r="120" spans="1:29" s="40" customFormat="1" ht="15" customHeight="1" x14ac:dyDescent="0.25">
      <c r="A120" s="67">
        <v>2019</v>
      </c>
      <c r="B120" s="142">
        <v>327246</v>
      </c>
      <c r="C120" s="143">
        <v>341689</v>
      </c>
      <c r="D120" s="144">
        <v>-14443</v>
      </c>
      <c r="E120" s="145">
        <v>10634</v>
      </c>
      <c r="F120" s="145">
        <v>4994</v>
      </c>
      <c r="G120" s="144">
        <v>5640</v>
      </c>
      <c r="H120" s="145">
        <v>70141</v>
      </c>
      <c r="I120" s="145">
        <v>66502</v>
      </c>
      <c r="J120" s="144">
        <v>3638</v>
      </c>
      <c r="K120" s="145">
        <v>37344</v>
      </c>
      <c r="L120" s="145">
        <v>83292</v>
      </c>
      <c r="M120" s="145">
        <v>7036</v>
      </c>
      <c r="N120" s="145">
        <v>76256</v>
      </c>
      <c r="O120" s="146">
        <v>-45947</v>
      </c>
      <c r="P120" s="136">
        <v>11584</v>
      </c>
      <c r="Q120" s="136">
        <v>7054</v>
      </c>
      <c r="R120" s="146">
        <v>4530</v>
      </c>
      <c r="S120" s="145">
        <v>23817</v>
      </c>
      <c r="T120" s="145">
        <v>8131</v>
      </c>
      <c r="U120" s="145">
        <v>13622</v>
      </c>
      <c r="V120" s="145">
        <v>4642</v>
      </c>
      <c r="W120" s="146">
        <v>10195</v>
      </c>
      <c r="X120" s="145">
        <v>33522</v>
      </c>
      <c r="Y120" s="145">
        <v>12580</v>
      </c>
      <c r="Z120" s="145">
        <v>15155</v>
      </c>
      <c r="AA120" s="145">
        <v>3820</v>
      </c>
      <c r="AB120" s="138">
        <v>18368</v>
      </c>
      <c r="AC120" s="73">
        <f t="shared" ref="AC120:AC124" si="37">A120</f>
        <v>2019</v>
      </c>
    </row>
    <row r="121" spans="1:29" s="40" customFormat="1" ht="15" customHeight="1" x14ac:dyDescent="0.25">
      <c r="A121" s="67">
        <v>2020</v>
      </c>
      <c r="B121" s="142">
        <v>292006</v>
      </c>
      <c r="C121" s="143">
        <v>285373</v>
      </c>
      <c r="D121" s="144">
        <v>6633</v>
      </c>
      <c r="E121" s="145">
        <v>9985</v>
      </c>
      <c r="F121" s="145">
        <v>4787</v>
      </c>
      <c r="G121" s="144">
        <v>5198</v>
      </c>
      <c r="H121" s="145">
        <v>56677</v>
      </c>
      <c r="I121" s="145">
        <v>62069</v>
      </c>
      <c r="J121" s="144">
        <v>-5392</v>
      </c>
      <c r="K121" s="145">
        <v>19351</v>
      </c>
      <c r="L121" s="145">
        <v>34029</v>
      </c>
      <c r="M121" s="145">
        <v>3120</v>
      </c>
      <c r="N121" s="145">
        <v>30909</v>
      </c>
      <c r="O121" s="146">
        <v>-14678</v>
      </c>
      <c r="P121" s="145">
        <v>12289</v>
      </c>
      <c r="Q121" s="145">
        <v>7366</v>
      </c>
      <c r="R121" s="146">
        <v>4924</v>
      </c>
      <c r="S121" s="145">
        <v>25805</v>
      </c>
      <c r="T121" s="145">
        <v>7951</v>
      </c>
      <c r="U121" s="145">
        <v>16109</v>
      </c>
      <c r="V121" s="145">
        <v>4624</v>
      </c>
      <c r="W121" s="146">
        <v>9696</v>
      </c>
      <c r="X121" s="145">
        <v>33247</v>
      </c>
      <c r="Y121" s="145">
        <v>11955</v>
      </c>
      <c r="Z121" s="145">
        <v>15098</v>
      </c>
      <c r="AA121" s="145">
        <v>3282</v>
      </c>
      <c r="AB121" s="138">
        <v>18149</v>
      </c>
      <c r="AC121" s="73">
        <f t="shared" si="37"/>
        <v>2020</v>
      </c>
    </row>
    <row r="122" spans="1:29" s="40" customFormat="1" ht="15" customHeight="1" x14ac:dyDescent="0.25">
      <c r="A122" s="67">
        <v>2021</v>
      </c>
      <c r="B122" s="142">
        <v>345547</v>
      </c>
      <c r="C122" s="143">
        <v>343934</v>
      </c>
      <c r="D122" s="144">
        <v>1613</v>
      </c>
      <c r="E122" s="145">
        <v>11911</v>
      </c>
      <c r="F122" s="145">
        <v>5572</v>
      </c>
      <c r="G122" s="144">
        <v>6339</v>
      </c>
      <c r="H122" s="145">
        <v>79342</v>
      </c>
      <c r="I122" s="145">
        <v>86059</v>
      </c>
      <c r="J122" s="144">
        <v>-6717</v>
      </c>
      <c r="K122" s="145">
        <v>18827</v>
      </c>
      <c r="L122" s="145">
        <v>43150</v>
      </c>
      <c r="M122" s="145">
        <v>3494</v>
      </c>
      <c r="N122" s="145">
        <v>39656</v>
      </c>
      <c r="O122" s="146">
        <v>-24323</v>
      </c>
      <c r="P122" s="145">
        <v>13551</v>
      </c>
      <c r="Q122" s="145">
        <v>8534</v>
      </c>
      <c r="R122" s="146">
        <v>5017</v>
      </c>
      <c r="S122" s="145">
        <v>30155</v>
      </c>
      <c r="T122" s="145">
        <v>8033</v>
      </c>
      <c r="U122" s="145">
        <v>21876</v>
      </c>
      <c r="V122" s="145">
        <v>4341</v>
      </c>
      <c r="W122" s="146">
        <v>8280</v>
      </c>
      <c r="X122" s="145">
        <v>50118</v>
      </c>
      <c r="Y122" s="145">
        <v>29201</v>
      </c>
      <c r="Z122" s="145">
        <v>18334</v>
      </c>
      <c r="AA122" s="145">
        <v>5809</v>
      </c>
      <c r="AB122" s="138">
        <v>31784</v>
      </c>
      <c r="AC122" s="73">
        <f t="shared" si="37"/>
        <v>2021</v>
      </c>
    </row>
    <row r="123" spans="1:29" s="40" customFormat="1" ht="15" customHeight="1" x14ac:dyDescent="0.25">
      <c r="A123" s="67">
        <v>2022</v>
      </c>
      <c r="B123" s="142">
        <v>411382</v>
      </c>
      <c r="C123" s="143">
        <v>447366</v>
      </c>
      <c r="D123" s="144">
        <v>-35984</v>
      </c>
      <c r="E123" s="145">
        <v>14599</v>
      </c>
      <c r="F123" s="145">
        <v>6591</v>
      </c>
      <c r="G123" s="144">
        <v>8008</v>
      </c>
      <c r="H123" s="145">
        <v>106772</v>
      </c>
      <c r="I123" s="145">
        <v>118018</v>
      </c>
      <c r="J123" s="144">
        <v>-11246</v>
      </c>
      <c r="K123" s="145">
        <v>30258</v>
      </c>
      <c r="L123" s="145">
        <v>85204</v>
      </c>
      <c r="M123" s="145">
        <v>6498</v>
      </c>
      <c r="N123" s="145">
        <v>78706</v>
      </c>
      <c r="O123" s="146">
        <v>-54946</v>
      </c>
      <c r="P123" s="145">
        <v>16470</v>
      </c>
      <c r="Q123" s="145">
        <v>10244</v>
      </c>
      <c r="R123" s="146">
        <v>6226</v>
      </c>
      <c r="S123" s="145">
        <v>32057</v>
      </c>
      <c r="T123" s="145">
        <v>9398</v>
      </c>
      <c r="U123" s="145">
        <v>23147</v>
      </c>
      <c r="V123" s="145">
        <v>5105</v>
      </c>
      <c r="W123" s="146">
        <v>8910</v>
      </c>
      <c r="X123" s="145">
        <v>49283</v>
      </c>
      <c r="Y123" s="145">
        <v>24948</v>
      </c>
      <c r="Z123" s="145">
        <v>19910</v>
      </c>
      <c r="AA123" s="145">
        <v>5323</v>
      </c>
      <c r="AB123" s="138">
        <v>29373</v>
      </c>
      <c r="AC123" s="73">
        <f t="shared" si="37"/>
        <v>2022</v>
      </c>
    </row>
    <row r="124" spans="1:29" s="40" customFormat="1" ht="15" customHeight="1" x14ac:dyDescent="0.25">
      <c r="A124" s="67">
        <v>2023</v>
      </c>
      <c r="B124" s="142">
        <v>409599</v>
      </c>
      <c r="C124" s="143">
        <v>474176</v>
      </c>
      <c r="D124" s="144">
        <v>-64577</v>
      </c>
      <c r="E124" s="145">
        <v>14027</v>
      </c>
      <c r="F124" s="145">
        <v>6752</v>
      </c>
      <c r="G124" s="144">
        <v>7275</v>
      </c>
      <c r="H124" s="145">
        <v>88110</v>
      </c>
      <c r="I124" s="145">
        <v>98017</v>
      </c>
      <c r="J124" s="144">
        <v>-9907</v>
      </c>
      <c r="K124" s="145">
        <v>34558</v>
      </c>
      <c r="L124" s="145">
        <v>106767</v>
      </c>
      <c r="M124" s="145">
        <v>1899</v>
      </c>
      <c r="N124" s="145">
        <v>104868</v>
      </c>
      <c r="O124" s="146">
        <v>-72209</v>
      </c>
      <c r="P124" s="145">
        <v>18054</v>
      </c>
      <c r="Q124" s="145">
        <v>10959</v>
      </c>
      <c r="R124" s="146">
        <v>7095</v>
      </c>
      <c r="S124" s="136">
        <v>34460</v>
      </c>
      <c r="T124" s="136">
        <v>12092</v>
      </c>
      <c r="U124" s="136">
        <v>25253</v>
      </c>
      <c r="V124" s="136">
        <v>6959</v>
      </c>
      <c r="W124" s="146">
        <v>9206</v>
      </c>
      <c r="X124" s="136">
        <v>43496</v>
      </c>
      <c r="Y124" s="136">
        <v>18757</v>
      </c>
      <c r="Z124" s="136">
        <v>22277</v>
      </c>
      <c r="AA124" s="136">
        <v>6891</v>
      </c>
      <c r="AB124" s="138">
        <v>21219</v>
      </c>
      <c r="AC124" s="73">
        <f t="shared" si="37"/>
        <v>2023</v>
      </c>
    </row>
    <row r="125" spans="1:29" ht="15" customHeight="1" x14ac:dyDescent="0.2">
      <c r="A125" s="70"/>
      <c r="B125" s="5"/>
      <c r="C125" s="5"/>
      <c r="D125" s="5"/>
      <c r="E125" s="5"/>
      <c r="F125" s="5"/>
      <c r="G125" s="5"/>
      <c r="H125" s="5"/>
      <c r="I125" s="5"/>
      <c r="J125" s="5"/>
      <c r="K125" s="5"/>
      <c r="L125" s="5"/>
      <c r="M125" s="5"/>
      <c r="N125" s="71"/>
      <c r="O125" s="71"/>
      <c r="P125" s="71"/>
      <c r="Q125" s="71"/>
      <c r="R125" s="71"/>
      <c r="S125" s="71"/>
      <c r="T125" s="71"/>
      <c r="U125" s="71"/>
      <c r="V125" s="71"/>
      <c r="W125" s="71"/>
      <c r="X125" s="71"/>
      <c r="Y125" s="71"/>
      <c r="Z125" s="71"/>
      <c r="AA125" s="71"/>
      <c r="AB125" s="71"/>
      <c r="AC125" s="77"/>
    </row>
    <row r="126" spans="1:29" s="24" customFormat="1" ht="50.1" customHeight="1" x14ac:dyDescent="0.25">
      <c r="A126" s="73"/>
      <c r="B126" s="155" t="s">
        <v>449</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155"/>
      <c r="AC126" s="83"/>
    </row>
    <row r="127" spans="1:29"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1"/>
      <c r="AC127" s="77"/>
    </row>
  </sheetData>
  <mergeCells count="39">
    <mergeCell ref="B126:AB126"/>
    <mergeCell ref="I9:I15"/>
    <mergeCell ref="J9:J15"/>
    <mergeCell ref="L10:L15"/>
    <mergeCell ref="M10:M15"/>
    <mergeCell ref="N10:N15"/>
    <mergeCell ref="H9:H15"/>
    <mergeCell ref="K9:K15"/>
    <mergeCell ref="B18:AB18"/>
    <mergeCell ref="B54:AB54"/>
    <mergeCell ref="B90:AB90"/>
    <mergeCell ref="F9:F15"/>
    <mergeCell ref="P9:P15"/>
    <mergeCell ref="Q9:Q15"/>
    <mergeCell ref="R9:R15"/>
    <mergeCell ref="S8:W8"/>
    <mergeCell ref="X8:AB8"/>
    <mergeCell ref="O9:O15"/>
    <mergeCell ref="S9:S15"/>
    <mergeCell ref="T9:T15"/>
    <mergeCell ref="U9:U15"/>
    <mergeCell ref="V9:V15"/>
    <mergeCell ref="W9:W15"/>
    <mergeCell ref="X9:X15"/>
    <mergeCell ref="Y9:Y15"/>
    <mergeCell ref="Z9:Z15"/>
    <mergeCell ref="AB9:AB15"/>
    <mergeCell ref="AA9:AA15"/>
    <mergeCell ref="P8:R8"/>
    <mergeCell ref="B8:D8"/>
    <mergeCell ref="G9:G15"/>
    <mergeCell ref="K8:O8"/>
    <mergeCell ref="E8:G8"/>
    <mergeCell ref="H8:J8"/>
    <mergeCell ref="L9:N9"/>
    <mergeCell ref="B9:B15"/>
    <mergeCell ref="C9:C15"/>
    <mergeCell ref="D9:D15"/>
    <mergeCell ref="E9:E15"/>
  </mergeCells>
  <conditionalFormatting sqref="A126 AC126:XFD126">
    <cfRule type="expression" dxfId="247" priority="25">
      <formula>SEARCH("___",#REF!)</formula>
    </cfRule>
  </conditionalFormatting>
  <conditionalFormatting sqref="A18:B18 AC18:XFD18 A54:B54 A90:B90 A53:AB53 A125:XFD125 A1:XFD4 AC53:XFD56 A91:AB91 A17:XFD17 AC89:XFD91 AD57:XFD60 AC57:AC88 A55:AB89 A19:XFD52">
    <cfRule type="expression" dxfId="246" priority="28">
      <formula>SEARCH("___",#REF!)</formula>
    </cfRule>
  </conditionalFormatting>
  <conditionalFormatting sqref="AD61:XFD88">
    <cfRule type="expression" dxfId="245" priority="15">
      <formula>SEARCH("___",#REF!)</formula>
    </cfRule>
  </conditionalFormatting>
  <conditionalFormatting sqref="A92:XFD124">
    <cfRule type="expression" dxfId="244" priority="12">
      <formula>SEARCH("___",#REF!)</formula>
    </cfRule>
  </conditionalFormatting>
  <conditionalFormatting sqref="AC8:XFD15 A5:A15 C5:XFD7 A16:XFD16">
    <cfRule type="expression" dxfId="243" priority="11">
      <formula>SEARCH("___",#REF!)</formula>
    </cfRule>
  </conditionalFormatting>
  <conditionalFormatting sqref="B5:B7">
    <cfRule type="expression" dxfId="242" priority="10">
      <formula>SEARCH("___",#REF!)</formula>
    </cfRule>
  </conditionalFormatting>
  <conditionalFormatting sqref="B8:K8 S8:AB8 B9:O15 P8 T9:T15 V9:V15 Y9:Y15 AA9:AA15">
    <cfRule type="expression" dxfId="241" priority="9">
      <formula>SEARCH("___",#REF!)</formula>
    </cfRule>
  </conditionalFormatting>
  <conditionalFormatting sqref="P9:R15">
    <cfRule type="expression" dxfId="240" priority="8">
      <formula>SEARCH("___",#REF!)</formula>
    </cfRule>
  </conditionalFormatting>
  <conditionalFormatting sqref="S9:S15">
    <cfRule type="expression" dxfId="239" priority="7">
      <formula>SEARCH("___",#REF!)</formula>
    </cfRule>
  </conditionalFormatting>
  <conditionalFormatting sqref="U9:U15">
    <cfRule type="expression" dxfId="238" priority="6">
      <formula>SEARCH("___",#REF!)</formula>
    </cfRule>
  </conditionalFormatting>
  <conditionalFormatting sqref="W9:W15">
    <cfRule type="expression" dxfId="237" priority="5">
      <formula>SEARCH("___",#REF!)</formula>
    </cfRule>
  </conditionalFormatting>
  <conditionalFormatting sqref="X9:X15">
    <cfRule type="expression" dxfId="236" priority="4">
      <formula>SEARCH("___",#REF!)</formula>
    </cfRule>
  </conditionalFormatting>
  <conditionalFormatting sqref="Z9:Z15">
    <cfRule type="expression" dxfId="235" priority="3">
      <formula>SEARCH("___",#REF!)</formula>
    </cfRule>
  </conditionalFormatting>
  <conditionalFormatting sqref="AB9:AB15">
    <cfRule type="expression" dxfId="234" priority="2">
      <formula>SEARCH("___",#REF!)</formula>
    </cfRule>
  </conditionalFormatting>
  <conditionalFormatting sqref="B126">
    <cfRule type="expression" dxfId="233"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4"/>
    <outlinePr summaryBelow="0" summaryRight="0"/>
    <pageSetUpPr fitToPage="1"/>
  </sheetPr>
  <dimension ref="A1:AB127"/>
  <sheetViews>
    <sheetView showGridLines="0" zoomScale="90" zoomScaleNormal="90" zoomScaleSheetLayoutView="100" workbookViewId="0">
      <selection activeCell="B126" sqref="B126:AA126"/>
    </sheetView>
  </sheetViews>
  <sheetFormatPr baseColWidth="10" defaultColWidth="11.42578125"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9"/>
    </row>
    <row r="2" spans="1:28"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9"/>
    </row>
    <row r="3" spans="1:28"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5"/>
    </row>
    <row r="4" spans="1:28"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9"/>
    </row>
    <row r="5" spans="1:28" s="130" customFormat="1" ht="15" customHeight="1" x14ac:dyDescent="0.2">
      <c r="A5" s="128"/>
      <c r="B5" s="109" t="s">
        <v>437</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9"/>
    </row>
    <row r="6" spans="1:28"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9"/>
    </row>
    <row r="7" spans="1:28" ht="15" customHeight="1" x14ac:dyDescent="0.2">
      <c r="A7" s="70"/>
      <c r="B7" s="5" t="s">
        <v>392</v>
      </c>
      <c r="C7" s="5"/>
      <c r="D7" s="5"/>
      <c r="E7" s="5"/>
      <c r="F7" s="5"/>
      <c r="G7" s="5"/>
      <c r="H7" s="5"/>
      <c r="I7" s="5"/>
      <c r="J7" s="5"/>
      <c r="K7" s="5"/>
      <c r="L7" s="5"/>
      <c r="M7" s="5"/>
      <c r="N7" s="71"/>
      <c r="O7" s="71"/>
      <c r="P7" s="71"/>
      <c r="Q7" s="71"/>
      <c r="R7" s="71"/>
      <c r="S7" s="71"/>
      <c r="T7" s="71"/>
      <c r="U7" s="71"/>
      <c r="V7" s="71"/>
      <c r="W7" s="71"/>
      <c r="X7" s="71"/>
      <c r="Y7" s="71"/>
      <c r="Z7" s="71"/>
      <c r="AA7" s="99" t="str">
        <f>M1_T1A!Z7</f>
        <v>Update: September 2024</v>
      </c>
      <c r="AB7" s="77"/>
    </row>
    <row r="8" spans="1:28" ht="15" customHeight="1" x14ac:dyDescent="0.2">
      <c r="A8" s="73"/>
      <c r="B8" s="190" t="s">
        <v>450</v>
      </c>
      <c r="C8" s="191"/>
      <c r="D8" s="192"/>
      <c r="E8" s="171" t="s">
        <v>451</v>
      </c>
      <c r="F8" s="171"/>
      <c r="G8" s="171"/>
      <c r="H8" s="171" t="s">
        <v>452</v>
      </c>
      <c r="I8" s="171"/>
      <c r="J8" s="171"/>
      <c r="K8" s="171"/>
      <c r="L8" s="171"/>
      <c r="M8" s="185" t="s">
        <v>453</v>
      </c>
      <c r="N8" s="186"/>
      <c r="O8" s="186"/>
      <c r="P8" s="186"/>
      <c r="Q8" s="186"/>
      <c r="R8" s="186"/>
      <c r="S8" s="186"/>
      <c r="T8" s="186"/>
      <c r="U8" s="187"/>
      <c r="V8" s="160" t="s">
        <v>454</v>
      </c>
      <c r="W8" s="160"/>
      <c r="X8" s="160"/>
      <c r="Y8" s="171" t="s">
        <v>455</v>
      </c>
      <c r="Z8" s="175"/>
      <c r="AA8" s="177"/>
      <c r="AB8" s="77"/>
    </row>
    <row r="9" spans="1:28" ht="15" customHeight="1" x14ac:dyDescent="0.2">
      <c r="A9" s="73"/>
      <c r="B9" s="188" t="s">
        <v>394</v>
      </c>
      <c r="C9" s="188" t="s">
        <v>456</v>
      </c>
      <c r="D9" s="188" t="s">
        <v>396</v>
      </c>
      <c r="E9" s="160" t="s">
        <v>457</v>
      </c>
      <c r="F9" s="160" t="s">
        <v>458</v>
      </c>
      <c r="G9" s="160" t="s">
        <v>396</v>
      </c>
      <c r="H9" s="160" t="s">
        <v>394</v>
      </c>
      <c r="I9" s="160" t="s">
        <v>459</v>
      </c>
      <c r="J9" s="160" t="s">
        <v>395</v>
      </c>
      <c r="K9" s="160" t="s">
        <v>459</v>
      </c>
      <c r="L9" s="160" t="s">
        <v>396</v>
      </c>
      <c r="M9" s="185" t="s">
        <v>394</v>
      </c>
      <c r="N9" s="186"/>
      <c r="O9" s="186"/>
      <c r="P9" s="187"/>
      <c r="Q9" s="171" t="s">
        <v>395</v>
      </c>
      <c r="R9" s="171"/>
      <c r="S9" s="171"/>
      <c r="T9" s="171"/>
      <c r="U9" s="160" t="s">
        <v>396</v>
      </c>
      <c r="V9" s="160"/>
      <c r="W9" s="160"/>
      <c r="X9" s="160"/>
      <c r="Y9" s="160" t="s">
        <v>394</v>
      </c>
      <c r="Z9" s="160" t="s">
        <v>395</v>
      </c>
      <c r="AA9" s="160" t="s">
        <v>396</v>
      </c>
      <c r="AB9" s="77"/>
    </row>
    <row r="10" spans="1:28" ht="15" customHeight="1" x14ac:dyDescent="0.2">
      <c r="A10" s="73"/>
      <c r="B10" s="189"/>
      <c r="C10" s="189"/>
      <c r="D10" s="189"/>
      <c r="E10" s="160"/>
      <c r="F10" s="160"/>
      <c r="G10" s="160"/>
      <c r="H10" s="160"/>
      <c r="I10" s="160"/>
      <c r="J10" s="160"/>
      <c r="K10" s="160"/>
      <c r="L10" s="160"/>
      <c r="M10" s="160" t="s">
        <v>404</v>
      </c>
      <c r="N10" s="160" t="s">
        <v>460</v>
      </c>
      <c r="O10" s="160" t="s">
        <v>461</v>
      </c>
      <c r="P10" s="160" t="s">
        <v>462</v>
      </c>
      <c r="Q10" s="160" t="s">
        <v>404</v>
      </c>
      <c r="R10" s="160" t="s">
        <v>460</v>
      </c>
      <c r="S10" s="160" t="s">
        <v>461</v>
      </c>
      <c r="T10" s="160" t="s">
        <v>462</v>
      </c>
      <c r="U10" s="160"/>
      <c r="V10" s="160" t="s">
        <v>394</v>
      </c>
      <c r="W10" s="188" t="s">
        <v>395</v>
      </c>
      <c r="X10" s="160" t="s">
        <v>396</v>
      </c>
      <c r="Y10" s="160"/>
      <c r="Z10" s="160"/>
      <c r="AA10" s="160"/>
      <c r="AB10" s="77"/>
    </row>
    <row r="11" spans="1:28" ht="15" customHeight="1" x14ac:dyDescent="0.2">
      <c r="A11" s="73"/>
      <c r="B11" s="189"/>
      <c r="C11" s="189"/>
      <c r="D11" s="189"/>
      <c r="E11" s="160"/>
      <c r="F11" s="160"/>
      <c r="G11" s="160"/>
      <c r="H11" s="160"/>
      <c r="I11" s="160"/>
      <c r="J11" s="160"/>
      <c r="K11" s="160"/>
      <c r="L11" s="160"/>
      <c r="M11" s="160"/>
      <c r="N11" s="160"/>
      <c r="O11" s="160"/>
      <c r="P11" s="160"/>
      <c r="Q11" s="160"/>
      <c r="R11" s="160"/>
      <c r="S11" s="160"/>
      <c r="T11" s="160"/>
      <c r="U11" s="160"/>
      <c r="V11" s="160"/>
      <c r="W11" s="189"/>
      <c r="X11" s="160"/>
      <c r="Y11" s="160"/>
      <c r="Z11" s="160"/>
      <c r="AA11" s="160"/>
      <c r="AB11" s="77"/>
    </row>
    <row r="12" spans="1:28" ht="15" customHeight="1" x14ac:dyDescent="0.2">
      <c r="A12" s="73"/>
      <c r="B12" s="189"/>
      <c r="C12" s="189"/>
      <c r="D12" s="189"/>
      <c r="E12" s="160"/>
      <c r="F12" s="160"/>
      <c r="G12" s="160"/>
      <c r="H12" s="160"/>
      <c r="I12" s="160"/>
      <c r="J12" s="160"/>
      <c r="K12" s="160"/>
      <c r="L12" s="160"/>
      <c r="M12" s="160"/>
      <c r="N12" s="160"/>
      <c r="O12" s="160"/>
      <c r="P12" s="160"/>
      <c r="Q12" s="160"/>
      <c r="R12" s="160"/>
      <c r="S12" s="160"/>
      <c r="T12" s="160"/>
      <c r="U12" s="160"/>
      <c r="V12" s="160"/>
      <c r="W12" s="189"/>
      <c r="X12" s="160"/>
      <c r="Y12" s="160"/>
      <c r="Z12" s="160"/>
      <c r="AA12" s="160"/>
      <c r="AB12" s="77"/>
    </row>
    <row r="13" spans="1:28" ht="15" customHeight="1" x14ac:dyDescent="0.2">
      <c r="A13" s="73"/>
      <c r="B13" s="189"/>
      <c r="C13" s="189"/>
      <c r="D13" s="189"/>
      <c r="E13" s="160"/>
      <c r="F13" s="160"/>
      <c r="G13" s="160"/>
      <c r="H13" s="160"/>
      <c r="I13" s="160"/>
      <c r="J13" s="160"/>
      <c r="K13" s="160"/>
      <c r="L13" s="160"/>
      <c r="M13" s="160"/>
      <c r="N13" s="160"/>
      <c r="O13" s="160"/>
      <c r="P13" s="160"/>
      <c r="Q13" s="160"/>
      <c r="R13" s="160"/>
      <c r="S13" s="160"/>
      <c r="T13" s="160"/>
      <c r="U13" s="160"/>
      <c r="V13" s="160"/>
      <c r="W13" s="189"/>
      <c r="X13" s="160"/>
      <c r="Y13" s="160"/>
      <c r="Z13" s="160"/>
      <c r="AA13" s="160"/>
      <c r="AB13" s="77"/>
    </row>
    <row r="14" spans="1:28" ht="15" customHeight="1" x14ac:dyDescent="0.2">
      <c r="A14" s="73"/>
      <c r="B14" s="189"/>
      <c r="C14" s="189"/>
      <c r="D14" s="189"/>
      <c r="E14" s="160"/>
      <c r="F14" s="160"/>
      <c r="G14" s="160"/>
      <c r="H14" s="160"/>
      <c r="I14" s="160"/>
      <c r="J14" s="160"/>
      <c r="K14" s="160"/>
      <c r="L14" s="160"/>
      <c r="M14" s="160"/>
      <c r="N14" s="160"/>
      <c r="O14" s="160"/>
      <c r="P14" s="160"/>
      <c r="Q14" s="160"/>
      <c r="R14" s="160"/>
      <c r="S14" s="160"/>
      <c r="T14" s="160"/>
      <c r="U14" s="160"/>
      <c r="V14" s="160"/>
      <c r="W14" s="189"/>
      <c r="X14" s="160"/>
      <c r="Y14" s="160"/>
      <c r="Z14" s="160"/>
      <c r="AA14" s="160"/>
      <c r="AB14" s="77"/>
    </row>
    <row r="15" spans="1:28" ht="15" customHeight="1" x14ac:dyDescent="0.2">
      <c r="A15" s="73"/>
      <c r="B15" s="178"/>
      <c r="C15" s="178"/>
      <c r="D15" s="178"/>
      <c r="E15" s="160"/>
      <c r="F15" s="160"/>
      <c r="G15" s="160"/>
      <c r="H15" s="160"/>
      <c r="I15" s="160"/>
      <c r="J15" s="160"/>
      <c r="K15" s="160"/>
      <c r="L15" s="160"/>
      <c r="M15" s="160"/>
      <c r="N15" s="160"/>
      <c r="O15" s="160"/>
      <c r="P15" s="160"/>
      <c r="Q15" s="160"/>
      <c r="R15" s="160"/>
      <c r="S15" s="160"/>
      <c r="T15" s="160"/>
      <c r="U15" s="160"/>
      <c r="V15" s="160"/>
      <c r="W15" s="178" t="s">
        <v>0</v>
      </c>
      <c r="X15" s="160" t="s">
        <v>1</v>
      </c>
      <c r="Y15" s="160"/>
      <c r="Z15" s="160"/>
      <c r="AA15" s="160"/>
      <c r="AB15" s="77"/>
    </row>
    <row r="16" spans="1:28" s="36" customFormat="1" ht="15" customHeight="1" x14ac:dyDescent="0.2">
      <c r="A16" s="82"/>
      <c r="B16" s="11" t="s">
        <v>38</v>
      </c>
      <c r="C16" s="11" t="s">
        <v>39</v>
      </c>
      <c r="D16" s="11" t="s">
        <v>40</v>
      </c>
      <c r="E16" s="11" t="s">
        <v>41</v>
      </c>
      <c r="F16" s="11" t="s">
        <v>42</v>
      </c>
      <c r="G16" s="11" t="s">
        <v>43</v>
      </c>
      <c r="H16" s="11" t="s">
        <v>44</v>
      </c>
      <c r="I16" s="11" t="s">
        <v>45</v>
      </c>
      <c r="J16" s="11" t="s">
        <v>46</v>
      </c>
      <c r="K16" s="11" t="s">
        <v>47</v>
      </c>
      <c r="L16" s="11" t="s">
        <v>48</v>
      </c>
      <c r="M16" s="11" t="s">
        <v>49</v>
      </c>
      <c r="N16" s="11" t="s">
        <v>50</v>
      </c>
      <c r="O16" s="11" t="s">
        <v>51</v>
      </c>
      <c r="P16" s="11" t="s">
        <v>52</v>
      </c>
      <c r="Q16" s="11" t="s">
        <v>53</v>
      </c>
      <c r="R16" s="11" t="s">
        <v>54</v>
      </c>
      <c r="S16" s="11" t="s">
        <v>55</v>
      </c>
      <c r="T16" s="11" t="s">
        <v>56</v>
      </c>
      <c r="U16" s="11" t="s">
        <v>57</v>
      </c>
      <c r="V16" s="11" t="s">
        <v>58</v>
      </c>
      <c r="W16" s="11" t="s">
        <v>59</v>
      </c>
      <c r="X16" s="11" t="s">
        <v>60</v>
      </c>
      <c r="Y16" s="11" t="s">
        <v>61</v>
      </c>
      <c r="Z16" s="11" t="s">
        <v>62</v>
      </c>
      <c r="AA16" s="11" t="s">
        <v>63</v>
      </c>
      <c r="AB16" s="77"/>
    </row>
    <row r="17" spans="1:28" ht="15" customHeight="1" x14ac:dyDescent="0.2">
      <c r="A17" s="73"/>
      <c r="B17" s="16"/>
      <c r="C17" s="4"/>
      <c r="D17" s="4"/>
      <c r="E17" s="4"/>
      <c r="F17" s="4"/>
      <c r="G17" s="4"/>
      <c r="H17" s="4"/>
      <c r="I17" s="4"/>
      <c r="J17" s="4"/>
      <c r="K17" s="4"/>
      <c r="L17" s="4"/>
      <c r="M17" s="4"/>
      <c r="N17" s="4"/>
      <c r="O17" s="4"/>
      <c r="P17" s="4"/>
      <c r="Q17" s="4"/>
      <c r="R17" s="4"/>
      <c r="S17" s="4"/>
      <c r="T17" s="4"/>
      <c r="U17" s="4"/>
      <c r="V17" s="4"/>
      <c r="W17" s="4"/>
      <c r="X17" s="4"/>
      <c r="Y17" s="4"/>
      <c r="Z17" s="4"/>
      <c r="AA17" s="8"/>
      <c r="AB17" s="77"/>
    </row>
    <row r="18" spans="1:28" s="38" customFormat="1" ht="15" customHeight="1" x14ac:dyDescent="0.25">
      <c r="A18" s="73"/>
      <c r="B18" s="182" t="s">
        <v>413</v>
      </c>
      <c r="C18" s="183"/>
      <c r="D18" s="183"/>
      <c r="E18" s="183"/>
      <c r="F18" s="183"/>
      <c r="G18" s="183"/>
      <c r="H18" s="183"/>
      <c r="I18" s="183"/>
      <c r="J18" s="183"/>
      <c r="K18" s="183"/>
      <c r="L18" s="183"/>
      <c r="M18" s="183"/>
      <c r="N18" s="183"/>
      <c r="O18" s="183"/>
      <c r="P18" s="183"/>
      <c r="Q18" s="183"/>
      <c r="R18" s="183"/>
      <c r="S18" s="183"/>
      <c r="T18" s="183"/>
      <c r="U18" s="183"/>
      <c r="V18" s="183"/>
      <c r="W18" s="183"/>
      <c r="X18" s="183"/>
      <c r="Y18" s="183"/>
      <c r="Z18" s="183"/>
      <c r="AA18" s="184"/>
      <c r="AB18" s="73"/>
    </row>
    <row r="19" spans="1:28" s="26" customFormat="1" ht="15" customHeight="1" x14ac:dyDescent="0.2">
      <c r="A19" s="72"/>
      <c r="B19" s="28" t="s">
        <v>676</v>
      </c>
      <c r="C19" s="29" t="s">
        <v>677</v>
      </c>
      <c r="D19" s="29" t="s">
        <v>678</v>
      </c>
      <c r="E19" s="29" t="s">
        <v>679</v>
      </c>
      <c r="F19" s="29" t="s">
        <v>680</v>
      </c>
      <c r="G19" s="29" t="s">
        <v>681</v>
      </c>
      <c r="H19" s="29" t="s">
        <v>682</v>
      </c>
      <c r="I19" s="29" t="s">
        <v>683</v>
      </c>
      <c r="J19" s="29" t="s">
        <v>684</v>
      </c>
      <c r="K19" s="29" t="s">
        <v>685</v>
      </c>
      <c r="L19" s="29" t="s">
        <v>686</v>
      </c>
      <c r="M19" s="29" t="s">
        <v>687</v>
      </c>
      <c r="N19" s="29" t="s">
        <v>688</v>
      </c>
      <c r="O19" s="29" t="s">
        <v>689</v>
      </c>
      <c r="P19" s="29" t="s">
        <v>690</v>
      </c>
      <c r="Q19" s="29" t="s">
        <v>691</v>
      </c>
      <c r="R19" s="29" t="s">
        <v>692</v>
      </c>
      <c r="S19" s="29" t="s">
        <v>693</v>
      </c>
      <c r="T19" s="29" t="s">
        <v>694</v>
      </c>
      <c r="U19" s="31" t="s">
        <v>695</v>
      </c>
      <c r="V19" s="31" t="s">
        <v>696</v>
      </c>
      <c r="W19" s="31" t="s">
        <v>697</v>
      </c>
      <c r="X19" s="31" t="s">
        <v>698</v>
      </c>
      <c r="Y19" s="31" t="s">
        <v>699</v>
      </c>
      <c r="Z19" s="31" t="s">
        <v>700</v>
      </c>
      <c r="AA19" s="32" t="s">
        <v>701</v>
      </c>
      <c r="AB19" s="76" t="s">
        <v>64</v>
      </c>
    </row>
    <row r="20" spans="1:28" s="48" customFormat="1" ht="15" customHeight="1" x14ac:dyDescent="0.25">
      <c r="A20" s="73">
        <v>1991</v>
      </c>
      <c r="B20" s="136">
        <v>883</v>
      </c>
      <c r="C20" s="136">
        <v>143</v>
      </c>
      <c r="D20" s="138">
        <v>740</v>
      </c>
      <c r="E20" s="138" t="s">
        <v>9</v>
      </c>
      <c r="F20" s="138" t="s">
        <v>9</v>
      </c>
      <c r="G20" s="138" t="s">
        <v>9</v>
      </c>
      <c r="H20" s="136">
        <v>1131</v>
      </c>
      <c r="I20" s="136">
        <v>306</v>
      </c>
      <c r="J20" s="136">
        <v>1831</v>
      </c>
      <c r="K20" s="136">
        <v>662</v>
      </c>
      <c r="L20" s="138">
        <v>-700</v>
      </c>
      <c r="M20" s="136">
        <v>9172</v>
      </c>
      <c r="N20" s="136">
        <v>2132</v>
      </c>
      <c r="O20" s="136">
        <v>1360</v>
      </c>
      <c r="P20" s="136">
        <v>5680</v>
      </c>
      <c r="Q20" s="136">
        <v>14497</v>
      </c>
      <c r="R20" s="136">
        <v>1665</v>
      </c>
      <c r="S20" s="136">
        <v>3892</v>
      </c>
      <c r="T20" s="136">
        <v>8940</v>
      </c>
      <c r="U20" s="138">
        <v>-5326</v>
      </c>
      <c r="V20" s="136">
        <v>88</v>
      </c>
      <c r="W20" s="136">
        <v>913</v>
      </c>
      <c r="X20" s="138">
        <v>-825</v>
      </c>
      <c r="Y20" s="136">
        <v>9838</v>
      </c>
      <c r="Z20" s="136">
        <v>1450</v>
      </c>
      <c r="AA20" s="138">
        <v>8388</v>
      </c>
      <c r="AB20" s="73">
        <f>A20</f>
        <v>1991</v>
      </c>
    </row>
    <row r="21" spans="1:28" s="48" customFormat="1" ht="15" customHeight="1" x14ac:dyDescent="0.25">
      <c r="A21" s="73">
        <v>1992</v>
      </c>
      <c r="B21" s="136">
        <v>774</v>
      </c>
      <c r="C21" s="136">
        <v>163</v>
      </c>
      <c r="D21" s="138">
        <v>611</v>
      </c>
      <c r="E21" s="138" t="s">
        <v>9</v>
      </c>
      <c r="F21" s="138" t="s">
        <v>9</v>
      </c>
      <c r="G21" s="138" t="s">
        <v>9</v>
      </c>
      <c r="H21" s="136">
        <v>1958</v>
      </c>
      <c r="I21" s="136">
        <v>379</v>
      </c>
      <c r="J21" s="136">
        <v>2664</v>
      </c>
      <c r="K21" s="136">
        <v>747</v>
      </c>
      <c r="L21" s="138">
        <v>-705</v>
      </c>
      <c r="M21" s="136">
        <v>9901</v>
      </c>
      <c r="N21" s="136">
        <v>2212</v>
      </c>
      <c r="O21" s="136">
        <v>1693</v>
      </c>
      <c r="P21" s="136">
        <v>5996</v>
      </c>
      <c r="Q21" s="136">
        <v>16432</v>
      </c>
      <c r="R21" s="136">
        <v>2263</v>
      </c>
      <c r="S21" s="136">
        <v>4019</v>
      </c>
      <c r="T21" s="136">
        <v>10151</v>
      </c>
      <c r="U21" s="138">
        <v>-6532</v>
      </c>
      <c r="V21" s="136">
        <v>69</v>
      </c>
      <c r="W21" s="136">
        <v>941</v>
      </c>
      <c r="X21" s="138">
        <v>-871</v>
      </c>
      <c r="Y21" s="136">
        <v>8204</v>
      </c>
      <c r="Z21" s="136">
        <v>1462</v>
      </c>
      <c r="AA21" s="138">
        <v>6741</v>
      </c>
      <c r="AB21" s="73">
        <f t="shared" ref="AB21:AB52" si="0">A21</f>
        <v>1992</v>
      </c>
    </row>
    <row r="22" spans="1:28" s="48" customFormat="1" ht="15" customHeight="1" x14ac:dyDescent="0.25">
      <c r="A22" s="73">
        <v>1993</v>
      </c>
      <c r="B22" s="136">
        <v>752</v>
      </c>
      <c r="C22" s="136">
        <v>250</v>
      </c>
      <c r="D22" s="138">
        <v>502</v>
      </c>
      <c r="E22" s="138" t="s">
        <v>9</v>
      </c>
      <c r="F22" s="138" t="s">
        <v>9</v>
      </c>
      <c r="G22" s="138" t="s">
        <v>9</v>
      </c>
      <c r="H22" s="136">
        <v>838</v>
      </c>
      <c r="I22" s="136">
        <v>594</v>
      </c>
      <c r="J22" s="136">
        <v>1865</v>
      </c>
      <c r="K22" s="136">
        <v>1033</v>
      </c>
      <c r="L22" s="138">
        <v>-1027</v>
      </c>
      <c r="M22" s="136">
        <v>11054</v>
      </c>
      <c r="N22" s="136">
        <v>2232</v>
      </c>
      <c r="O22" s="136">
        <v>1705</v>
      </c>
      <c r="P22" s="136">
        <v>7117</v>
      </c>
      <c r="Q22" s="136">
        <v>17057</v>
      </c>
      <c r="R22" s="136">
        <v>2306</v>
      </c>
      <c r="S22" s="136">
        <v>4547</v>
      </c>
      <c r="T22" s="136">
        <v>10204</v>
      </c>
      <c r="U22" s="138">
        <v>-6003</v>
      </c>
      <c r="V22" s="136">
        <v>116</v>
      </c>
      <c r="W22" s="136">
        <v>1253</v>
      </c>
      <c r="X22" s="138">
        <v>-1137</v>
      </c>
      <c r="Y22" s="136">
        <v>6868</v>
      </c>
      <c r="Z22" s="136">
        <v>1732</v>
      </c>
      <c r="AA22" s="138">
        <v>5135</v>
      </c>
      <c r="AB22" s="73">
        <f t="shared" si="0"/>
        <v>1993</v>
      </c>
    </row>
    <row r="23" spans="1:28" s="48" customFormat="1" ht="15" customHeight="1" x14ac:dyDescent="0.25">
      <c r="A23" s="73">
        <v>1994</v>
      </c>
      <c r="B23" s="136">
        <v>856</v>
      </c>
      <c r="C23" s="136">
        <v>239</v>
      </c>
      <c r="D23" s="138">
        <v>617</v>
      </c>
      <c r="E23" s="138" t="s">
        <v>9</v>
      </c>
      <c r="F23" s="138" t="s">
        <v>9</v>
      </c>
      <c r="G23" s="138" t="s">
        <v>9</v>
      </c>
      <c r="H23" s="136">
        <v>1066</v>
      </c>
      <c r="I23" s="136">
        <v>745</v>
      </c>
      <c r="J23" s="136">
        <v>2052</v>
      </c>
      <c r="K23" s="136">
        <v>1024</v>
      </c>
      <c r="L23" s="138">
        <v>-986</v>
      </c>
      <c r="M23" s="136">
        <v>11446</v>
      </c>
      <c r="N23" s="136">
        <v>2381</v>
      </c>
      <c r="O23" s="136">
        <v>2113</v>
      </c>
      <c r="P23" s="136">
        <v>6952</v>
      </c>
      <c r="Q23" s="136">
        <v>17797</v>
      </c>
      <c r="R23" s="136">
        <v>2195</v>
      </c>
      <c r="S23" s="136">
        <v>4814</v>
      </c>
      <c r="T23" s="136">
        <v>10788</v>
      </c>
      <c r="U23" s="138">
        <v>-6351</v>
      </c>
      <c r="V23" s="136">
        <v>125</v>
      </c>
      <c r="W23" s="136">
        <v>1460</v>
      </c>
      <c r="X23" s="138">
        <v>-1335</v>
      </c>
      <c r="Y23" s="136">
        <v>6009</v>
      </c>
      <c r="Z23" s="136">
        <v>1525</v>
      </c>
      <c r="AA23" s="138">
        <v>4485</v>
      </c>
      <c r="AB23" s="73">
        <f t="shared" si="0"/>
        <v>1994</v>
      </c>
    </row>
    <row r="24" spans="1:28" s="48" customFormat="1" ht="15" customHeight="1" x14ac:dyDescent="0.25">
      <c r="A24" s="73">
        <v>1995</v>
      </c>
      <c r="B24" s="136">
        <v>903</v>
      </c>
      <c r="C24" s="136">
        <v>253</v>
      </c>
      <c r="D24" s="138">
        <v>650</v>
      </c>
      <c r="E24" s="138" t="s">
        <v>9</v>
      </c>
      <c r="F24" s="138" t="s">
        <v>9</v>
      </c>
      <c r="G24" s="138" t="s">
        <v>9</v>
      </c>
      <c r="H24" s="136">
        <v>2268</v>
      </c>
      <c r="I24" s="136">
        <v>1029</v>
      </c>
      <c r="J24" s="136">
        <v>3327</v>
      </c>
      <c r="K24" s="136">
        <v>1438</v>
      </c>
      <c r="L24" s="138">
        <v>-1059</v>
      </c>
      <c r="M24" s="145">
        <v>12638</v>
      </c>
      <c r="N24" s="145">
        <v>2755</v>
      </c>
      <c r="O24" s="145">
        <v>2522</v>
      </c>
      <c r="P24" s="145">
        <v>7361</v>
      </c>
      <c r="Q24" s="145">
        <v>18894</v>
      </c>
      <c r="R24" s="145">
        <v>2220</v>
      </c>
      <c r="S24" s="145">
        <v>5547</v>
      </c>
      <c r="T24" s="145">
        <v>11127</v>
      </c>
      <c r="U24" s="138">
        <v>-6256</v>
      </c>
      <c r="V24" s="136">
        <v>136</v>
      </c>
      <c r="W24" s="136">
        <v>1442</v>
      </c>
      <c r="X24" s="138">
        <v>-1306</v>
      </c>
      <c r="Y24" s="136">
        <v>4886</v>
      </c>
      <c r="Z24" s="136">
        <v>1385</v>
      </c>
      <c r="AA24" s="138">
        <v>3501</v>
      </c>
      <c r="AB24" s="73">
        <f t="shared" si="0"/>
        <v>1995</v>
      </c>
    </row>
    <row r="25" spans="1:28" s="40" customFormat="1" ht="15" customHeight="1" x14ac:dyDescent="0.25">
      <c r="A25" s="67">
        <v>1996</v>
      </c>
      <c r="B25" s="142">
        <v>1028</v>
      </c>
      <c r="C25" s="143">
        <v>393</v>
      </c>
      <c r="D25" s="144">
        <v>635</v>
      </c>
      <c r="E25" s="145" t="s">
        <v>9</v>
      </c>
      <c r="F25" s="145" t="s">
        <v>9</v>
      </c>
      <c r="G25" s="144" t="s">
        <v>9</v>
      </c>
      <c r="H25" s="145">
        <v>2540</v>
      </c>
      <c r="I25" s="145">
        <v>1233</v>
      </c>
      <c r="J25" s="145">
        <v>3658</v>
      </c>
      <c r="K25" s="145">
        <v>1830</v>
      </c>
      <c r="L25" s="145">
        <v>-1118</v>
      </c>
      <c r="M25" s="145">
        <v>13006</v>
      </c>
      <c r="N25" s="145">
        <v>2579</v>
      </c>
      <c r="O25" s="145">
        <v>2628</v>
      </c>
      <c r="P25" s="145">
        <v>7799</v>
      </c>
      <c r="Q25" s="145">
        <v>20527</v>
      </c>
      <c r="R25" s="145">
        <v>2742</v>
      </c>
      <c r="S25" s="145">
        <v>6464</v>
      </c>
      <c r="T25" s="145">
        <v>11320</v>
      </c>
      <c r="U25" s="146">
        <v>-7520</v>
      </c>
      <c r="V25" s="136">
        <v>111</v>
      </c>
      <c r="W25" s="136">
        <v>1962</v>
      </c>
      <c r="X25" s="138">
        <v>-1851</v>
      </c>
      <c r="Y25" s="136">
        <v>4777</v>
      </c>
      <c r="Z25" s="136">
        <v>1351</v>
      </c>
      <c r="AA25" s="138">
        <v>3425</v>
      </c>
      <c r="AB25" s="73">
        <f t="shared" si="0"/>
        <v>1996</v>
      </c>
    </row>
    <row r="26" spans="1:28" s="40" customFormat="1" ht="15" customHeight="1" x14ac:dyDescent="0.25">
      <c r="A26" s="67">
        <v>1997</v>
      </c>
      <c r="B26" s="142">
        <v>1510</v>
      </c>
      <c r="C26" s="143">
        <v>794</v>
      </c>
      <c r="D26" s="144">
        <v>716</v>
      </c>
      <c r="E26" s="145" t="s">
        <v>9</v>
      </c>
      <c r="F26" s="145" t="s">
        <v>9</v>
      </c>
      <c r="G26" s="144" t="s">
        <v>9</v>
      </c>
      <c r="H26" s="145">
        <v>3456</v>
      </c>
      <c r="I26" s="145">
        <v>1932</v>
      </c>
      <c r="J26" s="145">
        <v>5037</v>
      </c>
      <c r="K26" s="145">
        <v>2733</v>
      </c>
      <c r="L26" s="145">
        <v>-1581</v>
      </c>
      <c r="M26" s="145">
        <v>16062</v>
      </c>
      <c r="N26" s="145">
        <v>4165</v>
      </c>
      <c r="O26" s="145">
        <v>3355</v>
      </c>
      <c r="P26" s="145">
        <v>8542</v>
      </c>
      <c r="Q26" s="145">
        <v>24238</v>
      </c>
      <c r="R26" s="145">
        <v>3115</v>
      </c>
      <c r="S26" s="145">
        <v>8284</v>
      </c>
      <c r="T26" s="145">
        <v>12839</v>
      </c>
      <c r="U26" s="146">
        <v>-8176</v>
      </c>
      <c r="V26" s="136">
        <v>130</v>
      </c>
      <c r="W26" s="136">
        <v>2274</v>
      </c>
      <c r="X26" s="138">
        <v>-2144</v>
      </c>
      <c r="Y26" s="136">
        <v>4621</v>
      </c>
      <c r="Z26" s="136">
        <v>1238</v>
      </c>
      <c r="AA26" s="138">
        <v>3383</v>
      </c>
      <c r="AB26" s="73">
        <f t="shared" si="0"/>
        <v>1997</v>
      </c>
    </row>
    <row r="27" spans="1:28" s="40" customFormat="1" ht="15" customHeight="1" x14ac:dyDescent="0.25">
      <c r="A27" s="67">
        <v>1998</v>
      </c>
      <c r="B27" s="142">
        <v>1670</v>
      </c>
      <c r="C27" s="143">
        <v>1039</v>
      </c>
      <c r="D27" s="144">
        <v>631</v>
      </c>
      <c r="E27" s="145" t="s">
        <v>9</v>
      </c>
      <c r="F27" s="145" t="s">
        <v>9</v>
      </c>
      <c r="G27" s="144" t="s">
        <v>9</v>
      </c>
      <c r="H27" s="145">
        <v>4056</v>
      </c>
      <c r="I27" s="145">
        <v>2583</v>
      </c>
      <c r="J27" s="145">
        <v>5630</v>
      </c>
      <c r="K27" s="145">
        <v>3256</v>
      </c>
      <c r="L27" s="145">
        <v>-1575</v>
      </c>
      <c r="M27" s="145">
        <v>17475</v>
      </c>
      <c r="N27" s="145">
        <v>4112</v>
      </c>
      <c r="O27" s="145">
        <v>3738</v>
      </c>
      <c r="P27" s="145">
        <v>9625</v>
      </c>
      <c r="Q27" s="145">
        <v>26705</v>
      </c>
      <c r="R27" s="145">
        <v>3639</v>
      </c>
      <c r="S27" s="145">
        <v>9291</v>
      </c>
      <c r="T27" s="145">
        <v>13775</v>
      </c>
      <c r="U27" s="146">
        <v>-9230</v>
      </c>
      <c r="V27" s="136">
        <v>215</v>
      </c>
      <c r="W27" s="136">
        <v>2216</v>
      </c>
      <c r="X27" s="138">
        <v>-2001</v>
      </c>
      <c r="Y27" s="136">
        <v>4087</v>
      </c>
      <c r="Z27" s="136">
        <v>1294</v>
      </c>
      <c r="AA27" s="138">
        <v>2793</v>
      </c>
      <c r="AB27" s="73">
        <f t="shared" si="0"/>
        <v>1998</v>
      </c>
    </row>
    <row r="28" spans="1:28" s="40" customFormat="1" ht="15" customHeight="1" x14ac:dyDescent="0.25">
      <c r="A28" s="67">
        <v>1999</v>
      </c>
      <c r="B28" s="142">
        <v>1572</v>
      </c>
      <c r="C28" s="143">
        <v>1171</v>
      </c>
      <c r="D28" s="144">
        <v>401</v>
      </c>
      <c r="E28" s="145" t="s">
        <v>9</v>
      </c>
      <c r="F28" s="145" t="s">
        <v>9</v>
      </c>
      <c r="G28" s="144" t="s">
        <v>9</v>
      </c>
      <c r="H28" s="145">
        <v>4220</v>
      </c>
      <c r="I28" s="145">
        <v>2758</v>
      </c>
      <c r="J28" s="145">
        <v>6959</v>
      </c>
      <c r="K28" s="145">
        <v>4233</v>
      </c>
      <c r="L28" s="145">
        <v>-2739</v>
      </c>
      <c r="M28" s="145">
        <v>18165</v>
      </c>
      <c r="N28" s="145">
        <v>3935</v>
      </c>
      <c r="O28" s="145">
        <v>3909</v>
      </c>
      <c r="P28" s="145">
        <v>10320</v>
      </c>
      <c r="Q28" s="145">
        <v>30286</v>
      </c>
      <c r="R28" s="145">
        <v>3881</v>
      </c>
      <c r="S28" s="145">
        <v>11400</v>
      </c>
      <c r="T28" s="145">
        <v>15004</v>
      </c>
      <c r="U28" s="146">
        <v>-12121</v>
      </c>
      <c r="V28" s="136">
        <v>194</v>
      </c>
      <c r="W28" s="136">
        <v>3336</v>
      </c>
      <c r="X28" s="138">
        <v>-3143</v>
      </c>
      <c r="Y28" s="136">
        <v>3520</v>
      </c>
      <c r="Z28" s="136">
        <v>1523</v>
      </c>
      <c r="AA28" s="138">
        <v>1997</v>
      </c>
      <c r="AB28" s="73">
        <f t="shared" si="0"/>
        <v>1999</v>
      </c>
    </row>
    <row r="29" spans="1:28" s="40" customFormat="1" ht="15" customHeight="1" x14ac:dyDescent="0.25">
      <c r="A29" s="67">
        <v>2000</v>
      </c>
      <c r="B29" s="142">
        <v>1730</v>
      </c>
      <c r="C29" s="143">
        <v>1280</v>
      </c>
      <c r="D29" s="144">
        <v>450</v>
      </c>
      <c r="E29" s="145" t="s">
        <v>9</v>
      </c>
      <c r="F29" s="145" t="s">
        <v>9</v>
      </c>
      <c r="G29" s="144" t="s">
        <v>9</v>
      </c>
      <c r="H29" s="145">
        <v>5501</v>
      </c>
      <c r="I29" s="145">
        <v>4115</v>
      </c>
      <c r="J29" s="145">
        <v>8405</v>
      </c>
      <c r="K29" s="145">
        <v>5387</v>
      </c>
      <c r="L29" s="145">
        <v>-2903</v>
      </c>
      <c r="M29" s="145">
        <v>21605</v>
      </c>
      <c r="N29" s="145">
        <v>4480</v>
      </c>
      <c r="O29" s="145">
        <v>5501</v>
      </c>
      <c r="P29" s="145">
        <v>11624</v>
      </c>
      <c r="Q29" s="145">
        <v>34949</v>
      </c>
      <c r="R29" s="145">
        <v>4431</v>
      </c>
      <c r="S29" s="145">
        <v>13533</v>
      </c>
      <c r="T29" s="145">
        <v>16984</v>
      </c>
      <c r="U29" s="146">
        <v>-13344</v>
      </c>
      <c r="V29" s="136">
        <v>440</v>
      </c>
      <c r="W29" s="136">
        <v>3916</v>
      </c>
      <c r="X29" s="138">
        <v>-3476</v>
      </c>
      <c r="Y29" s="136">
        <v>3788</v>
      </c>
      <c r="Z29" s="136">
        <v>1567</v>
      </c>
      <c r="AA29" s="138">
        <v>2221</v>
      </c>
      <c r="AB29" s="73">
        <f t="shared" si="0"/>
        <v>2000</v>
      </c>
    </row>
    <row r="30" spans="1:28" s="40" customFormat="1" ht="15" customHeight="1" x14ac:dyDescent="0.25">
      <c r="A30" s="67">
        <v>2001</v>
      </c>
      <c r="B30" s="142">
        <v>1702</v>
      </c>
      <c r="C30" s="143">
        <v>1108</v>
      </c>
      <c r="D30" s="144">
        <v>594</v>
      </c>
      <c r="E30" s="145" t="s">
        <v>9</v>
      </c>
      <c r="F30" s="145" t="s">
        <v>9</v>
      </c>
      <c r="G30" s="144" t="s">
        <v>9</v>
      </c>
      <c r="H30" s="145">
        <v>6852</v>
      </c>
      <c r="I30" s="145">
        <v>5372</v>
      </c>
      <c r="J30" s="145">
        <v>9835</v>
      </c>
      <c r="K30" s="145">
        <v>6780</v>
      </c>
      <c r="L30" s="145">
        <v>-2984</v>
      </c>
      <c r="M30" s="145">
        <v>22891</v>
      </c>
      <c r="N30" s="145">
        <v>3887</v>
      </c>
      <c r="O30" s="145">
        <v>6787</v>
      </c>
      <c r="P30" s="145">
        <v>12217</v>
      </c>
      <c r="Q30" s="145">
        <v>40585</v>
      </c>
      <c r="R30" s="145">
        <v>5475</v>
      </c>
      <c r="S30" s="145">
        <v>15932</v>
      </c>
      <c r="T30" s="145">
        <v>19179</v>
      </c>
      <c r="U30" s="146">
        <v>-17694</v>
      </c>
      <c r="V30" s="136">
        <v>585</v>
      </c>
      <c r="W30" s="136">
        <v>4496</v>
      </c>
      <c r="X30" s="138">
        <v>-3911</v>
      </c>
      <c r="Y30" s="136">
        <v>4965</v>
      </c>
      <c r="Z30" s="136">
        <v>1476</v>
      </c>
      <c r="AA30" s="138">
        <v>3488</v>
      </c>
      <c r="AB30" s="73">
        <f t="shared" si="0"/>
        <v>2001</v>
      </c>
    </row>
    <row r="31" spans="1:28" s="40" customFormat="1" ht="15" customHeight="1" x14ac:dyDescent="0.25">
      <c r="A31" s="67">
        <v>2002</v>
      </c>
      <c r="B31" s="142">
        <v>2304</v>
      </c>
      <c r="C31" s="143">
        <v>1740</v>
      </c>
      <c r="D31" s="144">
        <v>565</v>
      </c>
      <c r="E31" s="145" t="s">
        <v>9</v>
      </c>
      <c r="F31" s="145" t="s">
        <v>9</v>
      </c>
      <c r="G31" s="144" t="s">
        <v>9</v>
      </c>
      <c r="H31" s="145">
        <v>7407</v>
      </c>
      <c r="I31" s="145">
        <v>5836</v>
      </c>
      <c r="J31" s="145">
        <v>9721</v>
      </c>
      <c r="K31" s="145">
        <v>6535</v>
      </c>
      <c r="L31" s="145">
        <v>-2314</v>
      </c>
      <c r="M31" s="145">
        <v>23442</v>
      </c>
      <c r="N31" s="145">
        <v>4424</v>
      </c>
      <c r="O31" s="145">
        <v>6871</v>
      </c>
      <c r="P31" s="145">
        <v>12147</v>
      </c>
      <c r="Q31" s="145">
        <v>37951</v>
      </c>
      <c r="R31" s="145">
        <v>5691</v>
      </c>
      <c r="S31" s="145">
        <v>14215</v>
      </c>
      <c r="T31" s="145">
        <v>18046</v>
      </c>
      <c r="U31" s="146">
        <v>-14509</v>
      </c>
      <c r="V31" s="136">
        <v>563</v>
      </c>
      <c r="W31" s="136">
        <v>2397</v>
      </c>
      <c r="X31" s="138">
        <v>-1834</v>
      </c>
      <c r="Y31" s="136">
        <v>6694</v>
      </c>
      <c r="Z31" s="136">
        <v>1457</v>
      </c>
      <c r="AA31" s="138">
        <v>5237</v>
      </c>
      <c r="AB31" s="73">
        <f t="shared" si="0"/>
        <v>2002</v>
      </c>
    </row>
    <row r="32" spans="1:28" s="40" customFormat="1" ht="15" customHeight="1" x14ac:dyDescent="0.25">
      <c r="A32" s="67">
        <v>2003</v>
      </c>
      <c r="B32" s="142">
        <v>2347</v>
      </c>
      <c r="C32" s="143">
        <v>2103</v>
      </c>
      <c r="D32" s="144">
        <v>244</v>
      </c>
      <c r="E32" s="145" t="s">
        <v>9</v>
      </c>
      <c r="F32" s="145" t="s">
        <v>9</v>
      </c>
      <c r="G32" s="144" t="s">
        <v>9</v>
      </c>
      <c r="H32" s="145">
        <v>7722</v>
      </c>
      <c r="I32" s="145">
        <v>5920</v>
      </c>
      <c r="J32" s="145">
        <v>9167</v>
      </c>
      <c r="K32" s="145">
        <v>6433</v>
      </c>
      <c r="L32" s="145">
        <v>-1446</v>
      </c>
      <c r="M32" s="145">
        <v>27467</v>
      </c>
      <c r="N32" s="145">
        <v>4616</v>
      </c>
      <c r="O32" s="145">
        <v>7127</v>
      </c>
      <c r="P32" s="145">
        <v>15724</v>
      </c>
      <c r="Q32" s="145">
        <v>35214</v>
      </c>
      <c r="R32" s="145">
        <v>4327</v>
      </c>
      <c r="S32" s="145">
        <v>13651</v>
      </c>
      <c r="T32" s="145">
        <v>17236</v>
      </c>
      <c r="U32" s="146">
        <v>-7747</v>
      </c>
      <c r="V32" s="136">
        <v>877</v>
      </c>
      <c r="W32" s="136">
        <v>2579</v>
      </c>
      <c r="X32" s="138">
        <v>-1702</v>
      </c>
      <c r="Y32" s="136">
        <v>6583</v>
      </c>
      <c r="Z32" s="136">
        <v>1495</v>
      </c>
      <c r="AA32" s="138">
        <v>5088</v>
      </c>
      <c r="AB32" s="73">
        <f t="shared" si="0"/>
        <v>2003</v>
      </c>
    </row>
    <row r="33" spans="1:28" s="40" customFormat="1" ht="15" customHeight="1" x14ac:dyDescent="0.25">
      <c r="A33" s="67">
        <v>2004</v>
      </c>
      <c r="B33" s="142">
        <v>2289</v>
      </c>
      <c r="C33" s="143">
        <v>2135</v>
      </c>
      <c r="D33" s="144">
        <v>154</v>
      </c>
      <c r="E33" s="145" t="s">
        <v>9</v>
      </c>
      <c r="F33" s="145" t="s">
        <v>9</v>
      </c>
      <c r="G33" s="144" t="s">
        <v>9</v>
      </c>
      <c r="H33" s="145">
        <v>8577</v>
      </c>
      <c r="I33" s="145">
        <v>6492</v>
      </c>
      <c r="J33" s="145">
        <v>9280</v>
      </c>
      <c r="K33" s="145">
        <v>6541</v>
      </c>
      <c r="L33" s="145">
        <v>-704</v>
      </c>
      <c r="M33" s="145">
        <v>31483</v>
      </c>
      <c r="N33" s="145">
        <v>5747</v>
      </c>
      <c r="O33" s="145">
        <v>8776</v>
      </c>
      <c r="P33" s="145">
        <v>16960</v>
      </c>
      <c r="Q33" s="145">
        <v>36153</v>
      </c>
      <c r="R33" s="145">
        <v>4276</v>
      </c>
      <c r="S33" s="145">
        <v>14181</v>
      </c>
      <c r="T33" s="145">
        <v>17697</v>
      </c>
      <c r="U33" s="146">
        <v>-4670</v>
      </c>
      <c r="V33" s="136">
        <v>777</v>
      </c>
      <c r="W33" s="136">
        <v>2543</v>
      </c>
      <c r="X33" s="138">
        <v>-1765</v>
      </c>
      <c r="Y33" s="136">
        <v>6477</v>
      </c>
      <c r="Z33" s="136">
        <v>1129</v>
      </c>
      <c r="AA33" s="138">
        <v>5349</v>
      </c>
      <c r="AB33" s="73">
        <f t="shared" si="0"/>
        <v>2004</v>
      </c>
    </row>
    <row r="34" spans="1:28" s="40" customFormat="1" ht="15" customHeight="1" x14ac:dyDescent="0.25">
      <c r="A34" s="67">
        <v>2005</v>
      </c>
      <c r="B34" s="142">
        <v>2954</v>
      </c>
      <c r="C34" s="143">
        <v>2228</v>
      </c>
      <c r="D34" s="144">
        <v>725</v>
      </c>
      <c r="E34" s="145" t="s">
        <v>9</v>
      </c>
      <c r="F34" s="145" t="s">
        <v>9</v>
      </c>
      <c r="G34" s="144" t="s">
        <v>9</v>
      </c>
      <c r="H34" s="145">
        <v>8919</v>
      </c>
      <c r="I34" s="145">
        <v>6767</v>
      </c>
      <c r="J34" s="145">
        <v>9894</v>
      </c>
      <c r="K34" s="145">
        <v>6905</v>
      </c>
      <c r="L34" s="145">
        <v>-975</v>
      </c>
      <c r="M34" s="145">
        <v>34505</v>
      </c>
      <c r="N34" s="145">
        <v>6970</v>
      </c>
      <c r="O34" s="145">
        <v>9764</v>
      </c>
      <c r="P34" s="145">
        <v>17772</v>
      </c>
      <c r="Q34" s="145">
        <v>38167</v>
      </c>
      <c r="R34" s="145">
        <v>4711</v>
      </c>
      <c r="S34" s="145">
        <v>14742</v>
      </c>
      <c r="T34" s="145">
        <v>18714</v>
      </c>
      <c r="U34" s="146">
        <v>-3662</v>
      </c>
      <c r="V34" s="136">
        <v>961</v>
      </c>
      <c r="W34" s="136">
        <v>2833</v>
      </c>
      <c r="X34" s="138">
        <v>-1872</v>
      </c>
      <c r="Y34" s="136">
        <v>5119</v>
      </c>
      <c r="Z34" s="136">
        <v>1431</v>
      </c>
      <c r="AA34" s="138">
        <v>3688</v>
      </c>
      <c r="AB34" s="73">
        <f t="shared" si="0"/>
        <v>2005</v>
      </c>
    </row>
    <row r="35" spans="1:28" s="40" customFormat="1" ht="15" customHeight="1" x14ac:dyDescent="0.25">
      <c r="A35" s="67">
        <v>2006</v>
      </c>
      <c r="B35" s="142">
        <v>3146</v>
      </c>
      <c r="C35" s="143">
        <v>2359</v>
      </c>
      <c r="D35" s="144">
        <v>787</v>
      </c>
      <c r="E35" s="145" t="s">
        <v>9</v>
      </c>
      <c r="F35" s="145" t="s">
        <v>9</v>
      </c>
      <c r="G35" s="144" t="s">
        <v>9</v>
      </c>
      <c r="H35" s="145">
        <v>10662</v>
      </c>
      <c r="I35" s="145">
        <v>7944</v>
      </c>
      <c r="J35" s="145">
        <v>11108</v>
      </c>
      <c r="K35" s="145">
        <v>7368</v>
      </c>
      <c r="L35" s="144">
        <v>-446</v>
      </c>
      <c r="M35" s="145">
        <v>38351</v>
      </c>
      <c r="N35" s="145">
        <v>7937</v>
      </c>
      <c r="O35" s="145">
        <v>11490</v>
      </c>
      <c r="P35" s="145">
        <v>18924</v>
      </c>
      <c r="Q35" s="145">
        <v>40325</v>
      </c>
      <c r="R35" s="145">
        <v>4831</v>
      </c>
      <c r="S35" s="145">
        <v>16526</v>
      </c>
      <c r="T35" s="145">
        <v>18967</v>
      </c>
      <c r="U35" s="146">
        <v>-1974</v>
      </c>
      <c r="V35" s="136">
        <v>744</v>
      </c>
      <c r="W35" s="136">
        <v>3724</v>
      </c>
      <c r="X35" s="138">
        <v>-2981</v>
      </c>
      <c r="Y35" s="136">
        <v>5058</v>
      </c>
      <c r="Z35" s="136">
        <v>1323</v>
      </c>
      <c r="AA35" s="138">
        <v>3736</v>
      </c>
      <c r="AB35" s="73">
        <f t="shared" si="0"/>
        <v>2006</v>
      </c>
    </row>
    <row r="36" spans="1:28" s="40" customFormat="1" ht="15" customHeight="1" x14ac:dyDescent="0.25">
      <c r="A36" s="67">
        <v>2007</v>
      </c>
      <c r="B36" s="142">
        <v>2788</v>
      </c>
      <c r="C36" s="143">
        <v>951</v>
      </c>
      <c r="D36" s="144">
        <v>1837</v>
      </c>
      <c r="E36" s="145" t="s">
        <v>9</v>
      </c>
      <c r="F36" s="145" t="s">
        <v>9</v>
      </c>
      <c r="G36" s="144" t="s">
        <v>9</v>
      </c>
      <c r="H36" s="145">
        <v>11873</v>
      </c>
      <c r="I36" s="145">
        <v>9243</v>
      </c>
      <c r="J36" s="145">
        <v>12287</v>
      </c>
      <c r="K36" s="145">
        <v>8650</v>
      </c>
      <c r="L36" s="144">
        <v>-414</v>
      </c>
      <c r="M36" s="145">
        <v>41931</v>
      </c>
      <c r="N36" s="145">
        <v>8704</v>
      </c>
      <c r="O36" s="145">
        <v>14186</v>
      </c>
      <c r="P36" s="145">
        <v>19041</v>
      </c>
      <c r="Q36" s="145">
        <v>44371</v>
      </c>
      <c r="R36" s="145">
        <v>5417</v>
      </c>
      <c r="S36" s="145">
        <v>18744</v>
      </c>
      <c r="T36" s="145">
        <v>20210</v>
      </c>
      <c r="U36" s="146">
        <v>-2440</v>
      </c>
      <c r="V36" s="136">
        <v>819</v>
      </c>
      <c r="W36" s="136">
        <v>2044</v>
      </c>
      <c r="X36" s="138">
        <v>-1224</v>
      </c>
      <c r="Y36" s="136">
        <v>4654</v>
      </c>
      <c r="Z36" s="136">
        <v>1345</v>
      </c>
      <c r="AA36" s="138">
        <v>3309</v>
      </c>
      <c r="AB36" s="73">
        <f t="shared" si="0"/>
        <v>2007</v>
      </c>
    </row>
    <row r="37" spans="1:28" s="40" customFormat="1" ht="15" customHeight="1" x14ac:dyDescent="0.25">
      <c r="A37" s="67">
        <v>2008</v>
      </c>
      <c r="B37" s="142">
        <v>2215</v>
      </c>
      <c r="C37" s="143">
        <v>570</v>
      </c>
      <c r="D37" s="144">
        <v>1646</v>
      </c>
      <c r="E37" s="145" t="s">
        <v>9</v>
      </c>
      <c r="F37" s="145" t="s">
        <v>9</v>
      </c>
      <c r="G37" s="144" t="s">
        <v>9</v>
      </c>
      <c r="H37" s="145">
        <v>13181</v>
      </c>
      <c r="I37" s="145">
        <v>10591</v>
      </c>
      <c r="J37" s="145">
        <v>12860</v>
      </c>
      <c r="K37" s="145">
        <v>9410</v>
      </c>
      <c r="L37" s="144">
        <v>321</v>
      </c>
      <c r="M37" s="145">
        <v>45893</v>
      </c>
      <c r="N37" s="145">
        <v>9543</v>
      </c>
      <c r="O37" s="145">
        <v>15498</v>
      </c>
      <c r="P37" s="145">
        <v>20852</v>
      </c>
      <c r="Q37" s="145">
        <v>46308</v>
      </c>
      <c r="R37" s="145">
        <v>5739</v>
      </c>
      <c r="S37" s="145">
        <v>19520</v>
      </c>
      <c r="T37" s="145">
        <v>21049</v>
      </c>
      <c r="U37" s="146">
        <v>-415</v>
      </c>
      <c r="V37" s="136">
        <v>748</v>
      </c>
      <c r="W37" s="136">
        <v>2007</v>
      </c>
      <c r="X37" s="138">
        <v>-1259</v>
      </c>
      <c r="Y37" s="136">
        <v>3494</v>
      </c>
      <c r="Z37" s="136">
        <v>1118</v>
      </c>
      <c r="AA37" s="138">
        <v>2376</v>
      </c>
      <c r="AB37" s="73">
        <f t="shared" si="0"/>
        <v>2008</v>
      </c>
    </row>
    <row r="38" spans="1:28" s="40" customFormat="1" ht="15" customHeight="1" x14ac:dyDescent="0.25">
      <c r="A38" s="67">
        <v>2009</v>
      </c>
      <c r="B38" s="142">
        <v>2530</v>
      </c>
      <c r="C38" s="143">
        <v>914</v>
      </c>
      <c r="D38" s="144">
        <v>1616</v>
      </c>
      <c r="E38" s="145" t="s">
        <v>9</v>
      </c>
      <c r="F38" s="145" t="s">
        <v>9</v>
      </c>
      <c r="G38" s="144" t="s">
        <v>9</v>
      </c>
      <c r="H38" s="145">
        <v>13246</v>
      </c>
      <c r="I38" s="145">
        <v>10887</v>
      </c>
      <c r="J38" s="145">
        <v>12315</v>
      </c>
      <c r="K38" s="145">
        <v>9056</v>
      </c>
      <c r="L38" s="144">
        <v>932</v>
      </c>
      <c r="M38" s="145">
        <v>45472</v>
      </c>
      <c r="N38" s="145">
        <v>9580</v>
      </c>
      <c r="O38" s="145">
        <v>15177</v>
      </c>
      <c r="P38" s="145">
        <v>20714</v>
      </c>
      <c r="Q38" s="145">
        <v>47211</v>
      </c>
      <c r="R38" s="145">
        <v>6858</v>
      </c>
      <c r="S38" s="145">
        <v>19538</v>
      </c>
      <c r="T38" s="145">
        <v>20815</v>
      </c>
      <c r="U38" s="146">
        <v>-1739</v>
      </c>
      <c r="V38" s="136">
        <v>899</v>
      </c>
      <c r="W38" s="136">
        <v>2004</v>
      </c>
      <c r="X38" s="138">
        <v>-1105</v>
      </c>
      <c r="Y38" s="136">
        <v>3637</v>
      </c>
      <c r="Z38" s="136">
        <v>993</v>
      </c>
      <c r="AA38" s="138">
        <v>2644</v>
      </c>
      <c r="AB38" s="73">
        <f t="shared" si="0"/>
        <v>2009</v>
      </c>
    </row>
    <row r="39" spans="1:28" s="40" customFormat="1" ht="15" customHeight="1" x14ac:dyDescent="0.25">
      <c r="A39" s="67">
        <v>2010</v>
      </c>
      <c r="B39" s="142">
        <v>2378</v>
      </c>
      <c r="C39" s="143">
        <v>855</v>
      </c>
      <c r="D39" s="144">
        <v>1524</v>
      </c>
      <c r="E39" s="145" t="s">
        <v>9</v>
      </c>
      <c r="F39" s="145" t="s">
        <v>9</v>
      </c>
      <c r="G39" s="144" t="s">
        <v>9</v>
      </c>
      <c r="H39" s="145">
        <v>15734</v>
      </c>
      <c r="I39" s="145">
        <v>13051</v>
      </c>
      <c r="J39" s="145">
        <v>15063</v>
      </c>
      <c r="K39" s="145">
        <v>11022</v>
      </c>
      <c r="L39" s="144">
        <v>670</v>
      </c>
      <c r="M39" s="136">
        <v>48284</v>
      </c>
      <c r="N39" s="136">
        <v>11158</v>
      </c>
      <c r="O39" s="136">
        <v>16674</v>
      </c>
      <c r="P39" s="136">
        <v>20453</v>
      </c>
      <c r="Q39" s="136">
        <v>50867</v>
      </c>
      <c r="R39" s="136">
        <v>7430</v>
      </c>
      <c r="S39" s="136">
        <v>21939</v>
      </c>
      <c r="T39" s="136">
        <v>21499</v>
      </c>
      <c r="U39" s="146">
        <v>-2583</v>
      </c>
      <c r="V39" s="136">
        <v>850</v>
      </c>
      <c r="W39" s="136">
        <v>2100</v>
      </c>
      <c r="X39" s="138">
        <v>-1250</v>
      </c>
      <c r="Y39" s="136">
        <v>3753</v>
      </c>
      <c r="Z39" s="136">
        <v>890</v>
      </c>
      <c r="AA39" s="138">
        <v>2863</v>
      </c>
      <c r="AB39" s="73">
        <f t="shared" si="0"/>
        <v>2010</v>
      </c>
    </row>
    <row r="40" spans="1:28" s="40" customFormat="1" ht="15" customHeight="1" x14ac:dyDescent="0.25">
      <c r="A40" s="67">
        <v>2011</v>
      </c>
      <c r="B40" s="142">
        <v>2117</v>
      </c>
      <c r="C40" s="143">
        <v>792</v>
      </c>
      <c r="D40" s="144">
        <v>1326</v>
      </c>
      <c r="E40" s="145" t="s">
        <v>389</v>
      </c>
      <c r="F40" s="145" t="s">
        <v>389</v>
      </c>
      <c r="G40" s="144" t="s">
        <v>389</v>
      </c>
      <c r="H40" s="145">
        <v>17006</v>
      </c>
      <c r="I40" s="145">
        <v>14410</v>
      </c>
      <c r="J40" s="136">
        <v>16149</v>
      </c>
      <c r="K40" s="145">
        <v>12217</v>
      </c>
      <c r="L40" s="144">
        <v>857</v>
      </c>
      <c r="M40" s="136">
        <v>52198</v>
      </c>
      <c r="N40" s="136">
        <v>12663</v>
      </c>
      <c r="O40" s="136">
        <v>18436</v>
      </c>
      <c r="P40" s="136">
        <v>21099</v>
      </c>
      <c r="Q40" s="136">
        <v>57578</v>
      </c>
      <c r="R40" s="136">
        <v>7963</v>
      </c>
      <c r="S40" s="136">
        <v>24326</v>
      </c>
      <c r="T40" s="136">
        <v>25289</v>
      </c>
      <c r="U40" s="146">
        <v>-5380</v>
      </c>
      <c r="V40" s="136">
        <v>795</v>
      </c>
      <c r="W40" s="136">
        <v>2045</v>
      </c>
      <c r="X40" s="138">
        <v>-1249</v>
      </c>
      <c r="Y40" s="136">
        <v>3786</v>
      </c>
      <c r="Z40" s="136">
        <v>847</v>
      </c>
      <c r="AA40" s="138">
        <v>2939</v>
      </c>
      <c r="AB40" s="73">
        <f t="shared" si="0"/>
        <v>2011</v>
      </c>
    </row>
    <row r="41" spans="1:28" s="40" customFormat="1" ht="15" customHeight="1" x14ac:dyDescent="0.25">
      <c r="A41" s="67">
        <v>2012</v>
      </c>
      <c r="B41" s="142">
        <v>2855</v>
      </c>
      <c r="C41" s="143">
        <v>1122</v>
      </c>
      <c r="D41" s="144">
        <v>1733</v>
      </c>
      <c r="E41" s="145" t="s">
        <v>389</v>
      </c>
      <c r="F41" s="145" t="s">
        <v>389</v>
      </c>
      <c r="G41" s="144" t="s">
        <v>389</v>
      </c>
      <c r="H41" s="145">
        <v>19708</v>
      </c>
      <c r="I41" s="145">
        <v>16579</v>
      </c>
      <c r="J41" s="136">
        <v>18266</v>
      </c>
      <c r="K41" s="145">
        <v>13925</v>
      </c>
      <c r="L41" s="144">
        <v>1442</v>
      </c>
      <c r="M41" s="136">
        <v>57094</v>
      </c>
      <c r="N41" s="136">
        <v>13955</v>
      </c>
      <c r="O41" s="136">
        <v>20843</v>
      </c>
      <c r="P41" s="136">
        <v>22296</v>
      </c>
      <c r="Q41" s="136">
        <v>65087</v>
      </c>
      <c r="R41" s="136">
        <v>9375</v>
      </c>
      <c r="S41" s="136">
        <v>27960</v>
      </c>
      <c r="T41" s="136">
        <v>27751</v>
      </c>
      <c r="U41" s="146">
        <v>-7993</v>
      </c>
      <c r="V41" s="136">
        <v>801</v>
      </c>
      <c r="W41" s="136">
        <v>1973</v>
      </c>
      <c r="X41" s="138">
        <v>-1172</v>
      </c>
      <c r="Y41" s="136">
        <v>3948</v>
      </c>
      <c r="Z41" s="136">
        <v>845</v>
      </c>
      <c r="AA41" s="138">
        <v>3103</v>
      </c>
      <c r="AB41" s="73">
        <f t="shared" si="0"/>
        <v>2012</v>
      </c>
    </row>
    <row r="42" spans="1:28" s="40" customFormat="1" ht="15" customHeight="1" x14ac:dyDescent="0.25">
      <c r="A42" s="67">
        <v>2013</v>
      </c>
      <c r="B42" s="142">
        <v>4815</v>
      </c>
      <c r="C42" s="143">
        <v>9229</v>
      </c>
      <c r="D42" s="144">
        <v>-4414</v>
      </c>
      <c r="E42" s="145" t="s">
        <v>389</v>
      </c>
      <c r="F42" s="145" t="s">
        <v>389</v>
      </c>
      <c r="G42" s="144" t="s">
        <v>389</v>
      </c>
      <c r="H42" s="145">
        <v>17180</v>
      </c>
      <c r="I42" s="145">
        <v>13825</v>
      </c>
      <c r="J42" s="136">
        <v>21340</v>
      </c>
      <c r="K42" s="145">
        <v>16510</v>
      </c>
      <c r="L42" s="144">
        <v>-4160</v>
      </c>
      <c r="M42" s="136">
        <v>59992</v>
      </c>
      <c r="N42" s="136">
        <v>16815</v>
      </c>
      <c r="O42" s="136">
        <v>22567</v>
      </c>
      <c r="P42" s="136">
        <v>20610</v>
      </c>
      <c r="Q42" s="136">
        <v>64256</v>
      </c>
      <c r="R42" s="136">
        <v>11617</v>
      </c>
      <c r="S42" s="136">
        <v>27823</v>
      </c>
      <c r="T42" s="136">
        <v>24816</v>
      </c>
      <c r="U42" s="146">
        <v>-4264</v>
      </c>
      <c r="V42" s="136">
        <v>1333</v>
      </c>
      <c r="W42" s="136">
        <v>2093</v>
      </c>
      <c r="X42" s="138">
        <v>-761</v>
      </c>
      <c r="Y42" s="136">
        <v>4119</v>
      </c>
      <c r="Z42" s="136">
        <v>1046</v>
      </c>
      <c r="AA42" s="138">
        <v>3073</v>
      </c>
      <c r="AB42" s="73">
        <f t="shared" si="0"/>
        <v>2013</v>
      </c>
    </row>
    <row r="43" spans="1:28" s="40" customFormat="1" ht="15" customHeight="1" x14ac:dyDescent="0.25">
      <c r="A43" s="67">
        <v>2014</v>
      </c>
      <c r="B43" s="142">
        <v>5783</v>
      </c>
      <c r="C43" s="143">
        <v>6510</v>
      </c>
      <c r="D43" s="144">
        <v>-727</v>
      </c>
      <c r="E43" s="145">
        <v>956</v>
      </c>
      <c r="F43" s="145">
        <v>-523</v>
      </c>
      <c r="G43" s="144">
        <v>432</v>
      </c>
      <c r="H43" s="145">
        <v>16150</v>
      </c>
      <c r="I43" s="145">
        <v>12599</v>
      </c>
      <c r="J43" s="136">
        <v>20394</v>
      </c>
      <c r="K43" s="145">
        <v>15622</v>
      </c>
      <c r="L43" s="144">
        <v>-4244</v>
      </c>
      <c r="M43" s="136">
        <v>68552</v>
      </c>
      <c r="N43" s="136">
        <v>19159</v>
      </c>
      <c r="O43" s="136">
        <v>24155</v>
      </c>
      <c r="P43" s="136">
        <v>25238</v>
      </c>
      <c r="Q43" s="136">
        <v>67997</v>
      </c>
      <c r="R43" s="136">
        <v>13586</v>
      </c>
      <c r="S43" s="136">
        <v>26791</v>
      </c>
      <c r="T43" s="136">
        <v>27621</v>
      </c>
      <c r="U43" s="146">
        <v>555</v>
      </c>
      <c r="V43" s="136">
        <v>1279</v>
      </c>
      <c r="W43" s="136">
        <v>3392</v>
      </c>
      <c r="X43" s="138">
        <v>-2113</v>
      </c>
      <c r="Y43" s="136">
        <v>4009</v>
      </c>
      <c r="Z43" s="136">
        <v>1038</v>
      </c>
      <c r="AA43" s="138">
        <v>2971</v>
      </c>
      <c r="AB43" s="73">
        <f t="shared" si="0"/>
        <v>2014</v>
      </c>
    </row>
    <row r="44" spans="1:28" s="40" customFormat="1" ht="15" customHeight="1" x14ac:dyDescent="0.25">
      <c r="A44" s="67">
        <v>2015</v>
      </c>
      <c r="B44" s="142">
        <v>7065</v>
      </c>
      <c r="C44" s="143">
        <v>7597</v>
      </c>
      <c r="D44" s="144">
        <v>-532</v>
      </c>
      <c r="E44" s="145">
        <v>799</v>
      </c>
      <c r="F44" s="145">
        <v>-528</v>
      </c>
      <c r="G44" s="144">
        <v>271</v>
      </c>
      <c r="H44" s="145">
        <v>20457</v>
      </c>
      <c r="I44" s="145">
        <v>16494</v>
      </c>
      <c r="J44" s="136">
        <v>24377</v>
      </c>
      <c r="K44" s="145">
        <v>19185</v>
      </c>
      <c r="L44" s="145">
        <v>-3920</v>
      </c>
      <c r="M44" s="145">
        <v>73945</v>
      </c>
      <c r="N44" s="145">
        <v>21226</v>
      </c>
      <c r="O44" s="145">
        <v>24702</v>
      </c>
      <c r="P44" s="145">
        <v>28017</v>
      </c>
      <c r="Q44" s="145">
        <v>75161</v>
      </c>
      <c r="R44" s="145">
        <v>15904</v>
      </c>
      <c r="S44" s="145">
        <v>28619</v>
      </c>
      <c r="T44" s="145">
        <v>30638</v>
      </c>
      <c r="U44" s="146">
        <v>-1216</v>
      </c>
      <c r="V44" s="136">
        <v>1580</v>
      </c>
      <c r="W44" s="136">
        <v>4297</v>
      </c>
      <c r="X44" s="138">
        <v>-2717</v>
      </c>
      <c r="Y44" s="136" t="s">
        <v>389</v>
      </c>
      <c r="Z44" s="136" t="s">
        <v>389</v>
      </c>
      <c r="AA44" s="138">
        <v>3161</v>
      </c>
      <c r="AB44" s="73">
        <f t="shared" si="0"/>
        <v>2015</v>
      </c>
    </row>
    <row r="45" spans="1:28" s="40" customFormat="1" ht="15" customHeight="1" x14ac:dyDescent="0.25">
      <c r="A45" s="67">
        <v>2016</v>
      </c>
      <c r="B45" s="142">
        <v>7909</v>
      </c>
      <c r="C45" s="143">
        <v>8630</v>
      </c>
      <c r="D45" s="144">
        <v>-721</v>
      </c>
      <c r="E45" s="145">
        <v>721</v>
      </c>
      <c r="F45" s="145">
        <v>-621</v>
      </c>
      <c r="G45" s="144">
        <v>100</v>
      </c>
      <c r="H45" s="145">
        <v>23121</v>
      </c>
      <c r="I45" s="145">
        <v>18878</v>
      </c>
      <c r="J45" s="145">
        <v>30276</v>
      </c>
      <c r="K45" s="145">
        <v>24822</v>
      </c>
      <c r="L45" s="145">
        <v>-7156</v>
      </c>
      <c r="M45" s="145">
        <v>76874</v>
      </c>
      <c r="N45" s="145">
        <v>22392</v>
      </c>
      <c r="O45" s="145">
        <v>25627</v>
      </c>
      <c r="P45" s="145">
        <v>28855</v>
      </c>
      <c r="Q45" s="145">
        <v>78394</v>
      </c>
      <c r="R45" s="145">
        <v>19716</v>
      </c>
      <c r="S45" s="145">
        <v>28398</v>
      </c>
      <c r="T45" s="145">
        <v>30280</v>
      </c>
      <c r="U45" s="146">
        <v>-1520</v>
      </c>
      <c r="V45" s="136">
        <v>1673</v>
      </c>
      <c r="W45" s="136">
        <v>4540</v>
      </c>
      <c r="X45" s="138">
        <v>-2867</v>
      </c>
      <c r="Y45" s="136">
        <v>4360</v>
      </c>
      <c r="Z45" s="136">
        <v>1268</v>
      </c>
      <c r="AA45" s="138">
        <v>3092</v>
      </c>
      <c r="AB45" s="73">
        <f t="shared" si="0"/>
        <v>2016</v>
      </c>
    </row>
    <row r="46" spans="1:28" s="40" customFormat="1" ht="15" customHeight="1" x14ac:dyDescent="0.25">
      <c r="A46" s="67">
        <v>2017</v>
      </c>
      <c r="B46" s="142">
        <v>8887</v>
      </c>
      <c r="C46" s="143">
        <v>9471</v>
      </c>
      <c r="D46" s="144">
        <v>-584</v>
      </c>
      <c r="E46" s="145">
        <v>931</v>
      </c>
      <c r="F46" s="145">
        <v>-583</v>
      </c>
      <c r="G46" s="144">
        <v>348</v>
      </c>
      <c r="H46" s="145">
        <v>26006</v>
      </c>
      <c r="I46" s="145">
        <v>20592</v>
      </c>
      <c r="J46" s="145">
        <v>34194</v>
      </c>
      <c r="K46" s="145">
        <v>27872</v>
      </c>
      <c r="L46" s="145">
        <v>-8188</v>
      </c>
      <c r="M46" s="145">
        <v>81999</v>
      </c>
      <c r="N46" s="145">
        <v>23577</v>
      </c>
      <c r="O46" s="145">
        <v>27699</v>
      </c>
      <c r="P46" s="145">
        <v>30723</v>
      </c>
      <c r="Q46" s="145">
        <v>83064</v>
      </c>
      <c r="R46" s="145">
        <v>20580</v>
      </c>
      <c r="S46" s="145">
        <v>30046</v>
      </c>
      <c r="T46" s="145">
        <v>32439</v>
      </c>
      <c r="U46" s="146">
        <v>-1065</v>
      </c>
      <c r="V46" s="136">
        <v>3675</v>
      </c>
      <c r="W46" s="136">
        <v>5268</v>
      </c>
      <c r="X46" s="138">
        <v>-1592</v>
      </c>
      <c r="Y46" s="136">
        <v>3707</v>
      </c>
      <c r="Z46" s="136">
        <v>1530</v>
      </c>
      <c r="AA46" s="138">
        <v>2177</v>
      </c>
      <c r="AB46" s="73">
        <f t="shared" si="0"/>
        <v>2017</v>
      </c>
    </row>
    <row r="47" spans="1:28" s="40" customFormat="1" ht="15" customHeight="1" x14ac:dyDescent="0.25">
      <c r="A47" s="67">
        <v>2018</v>
      </c>
      <c r="B47" s="142">
        <v>10262</v>
      </c>
      <c r="C47" s="143">
        <v>9860</v>
      </c>
      <c r="D47" s="144">
        <v>402</v>
      </c>
      <c r="E47" s="145">
        <v>1006</v>
      </c>
      <c r="F47" s="145">
        <v>-576</v>
      </c>
      <c r="G47" s="144">
        <v>430</v>
      </c>
      <c r="H47" s="145">
        <v>28500</v>
      </c>
      <c r="I47" s="145">
        <v>22382</v>
      </c>
      <c r="J47" s="145">
        <v>35560</v>
      </c>
      <c r="K47" s="145">
        <v>29356</v>
      </c>
      <c r="L47" s="145">
        <v>-7060</v>
      </c>
      <c r="M47" s="145">
        <v>85489</v>
      </c>
      <c r="N47" s="145">
        <v>23608</v>
      </c>
      <c r="O47" s="145">
        <v>29096</v>
      </c>
      <c r="P47" s="145">
        <v>32784</v>
      </c>
      <c r="Q47" s="145">
        <v>84766</v>
      </c>
      <c r="R47" s="145">
        <v>20781</v>
      </c>
      <c r="S47" s="145">
        <v>30546</v>
      </c>
      <c r="T47" s="145">
        <v>33439</v>
      </c>
      <c r="U47" s="146">
        <v>723</v>
      </c>
      <c r="V47" s="136">
        <v>2268</v>
      </c>
      <c r="W47" s="136">
        <v>4947</v>
      </c>
      <c r="X47" s="138">
        <v>-2680</v>
      </c>
      <c r="Y47" s="136">
        <v>4851</v>
      </c>
      <c r="Z47" s="136">
        <v>1529</v>
      </c>
      <c r="AA47" s="138">
        <v>3322</v>
      </c>
      <c r="AB47" s="73">
        <f t="shared" si="0"/>
        <v>2018</v>
      </c>
    </row>
    <row r="48" spans="1:28" s="40" customFormat="1" ht="15" customHeight="1" x14ac:dyDescent="0.25">
      <c r="A48" s="67">
        <v>2019</v>
      </c>
      <c r="B48" s="142">
        <v>12031</v>
      </c>
      <c r="C48" s="143">
        <v>11284</v>
      </c>
      <c r="D48" s="144">
        <v>747</v>
      </c>
      <c r="E48" s="145">
        <v>1140</v>
      </c>
      <c r="F48" s="145">
        <v>-725</v>
      </c>
      <c r="G48" s="144">
        <v>415</v>
      </c>
      <c r="H48" s="145">
        <v>29893</v>
      </c>
      <c r="I48" s="145">
        <v>23572</v>
      </c>
      <c r="J48" s="145">
        <v>39656</v>
      </c>
      <c r="K48" s="145">
        <v>33239</v>
      </c>
      <c r="L48" s="145">
        <v>-9763</v>
      </c>
      <c r="M48" s="145">
        <v>88995</v>
      </c>
      <c r="N48" s="145">
        <v>24088</v>
      </c>
      <c r="O48" s="145">
        <v>30622</v>
      </c>
      <c r="P48" s="145">
        <v>34284</v>
      </c>
      <c r="Q48" s="145">
        <v>91943</v>
      </c>
      <c r="R48" s="145">
        <v>22105</v>
      </c>
      <c r="S48" s="145">
        <v>34177</v>
      </c>
      <c r="T48" s="145">
        <v>35661</v>
      </c>
      <c r="U48" s="146">
        <v>-2948</v>
      </c>
      <c r="V48" s="136">
        <v>2440</v>
      </c>
      <c r="W48" s="136">
        <v>4884</v>
      </c>
      <c r="X48" s="138">
        <v>-2444</v>
      </c>
      <c r="Y48" s="136">
        <v>4959</v>
      </c>
      <c r="Z48" s="136">
        <v>1470</v>
      </c>
      <c r="AA48" s="138">
        <v>3489</v>
      </c>
      <c r="AB48" s="73">
        <f t="shared" si="0"/>
        <v>2019</v>
      </c>
    </row>
    <row r="49" spans="1:28" s="40" customFormat="1" ht="15" customHeight="1" x14ac:dyDescent="0.25">
      <c r="A49" s="67">
        <v>2020</v>
      </c>
      <c r="B49" s="142">
        <v>10662</v>
      </c>
      <c r="C49" s="143">
        <v>10295</v>
      </c>
      <c r="D49" s="144">
        <v>367</v>
      </c>
      <c r="E49" s="145">
        <v>786</v>
      </c>
      <c r="F49" s="145">
        <v>-652</v>
      </c>
      <c r="G49" s="144">
        <v>134</v>
      </c>
      <c r="H49" s="145">
        <v>31302</v>
      </c>
      <c r="I49" s="145">
        <v>25274</v>
      </c>
      <c r="J49" s="145">
        <v>39243</v>
      </c>
      <c r="K49" s="145">
        <v>32867</v>
      </c>
      <c r="L49" s="145">
        <v>-7941</v>
      </c>
      <c r="M49" s="145">
        <v>83564</v>
      </c>
      <c r="N49" s="145">
        <v>22812</v>
      </c>
      <c r="O49" s="145">
        <v>29104</v>
      </c>
      <c r="P49" s="145">
        <v>31648</v>
      </c>
      <c r="Q49" s="145">
        <v>88047</v>
      </c>
      <c r="R49" s="145">
        <v>21466</v>
      </c>
      <c r="S49" s="145">
        <v>34173</v>
      </c>
      <c r="T49" s="145">
        <v>32408</v>
      </c>
      <c r="U49" s="146">
        <v>-4483</v>
      </c>
      <c r="V49" s="136">
        <v>2639</v>
      </c>
      <c r="W49" s="136">
        <v>4901</v>
      </c>
      <c r="X49" s="138">
        <v>-2261</v>
      </c>
      <c r="Y49" s="136">
        <v>4341</v>
      </c>
      <c r="Z49" s="136">
        <v>1422</v>
      </c>
      <c r="AA49" s="138">
        <v>2920</v>
      </c>
      <c r="AB49" s="73">
        <f t="shared" si="0"/>
        <v>2020</v>
      </c>
    </row>
    <row r="50" spans="1:28" s="40" customFormat="1" ht="15" customHeight="1" x14ac:dyDescent="0.25">
      <c r="A50" s="67">
        <v>2021</v>
      </c>
      <c r="B50" s="142">
        <v>10250</v>
      </c>
      <c r="C50" s="143">
        <v>10496</v>
      </c>
      <c r="D50" s="144">
        <v>-246</v>
      </c>
      <c r="E50" s="145">
        <v>658</v>
      </c>
      <c r="F50" s="145">
        <v>-827</v>
      </c>
      <c r="G50" s="144">
        <v>-169</v>
      </c>
      <c r="H50" s="145">
        <v>35735</v>
      </c>
      <c r="I50" s="145">
        <v>28863</v>
      </c>
      <c r="J50" s="145">
        <v>45184</v>
      </c>
      <c r="K50" s="145">
        <v>37690</v>
      </c>
      <c r="L50" s="145">
        <v>-9449</v>
      </c>
      <c r="M50" s="145">
        <v>86036</v>
      </c>
      <c r="N50" s="145">
        <v>21717</v>
      </c>
      <c r="O50" s="145">
        <v>30732</v>
      </c>
      <c r="P50" s="145">
        <v>33587</v>
      </c>
      <c r="Q50" s="145">
        <v>95958</v>
      </c>
      <c r="R50" s="145">
        <v>23035</v>
      </c>
      <c r="S50" s="145">
        <v>37964</v>
      </c>
      <c r="T50" s="145">
        <v>34959</v>
      </c>
      <c r="U50" s="146">
        <v>-9922</v>
      </c>
      <c r="V50" s="136">
        <v>2871</v>
      </c>
      <c r="W50" s="136">
        <v>4910</v>
      </c>
      <c r="X50" s="138">
        <v>-2040</v>
      </c>
      <c r="Y50" s="136">
        <v>4522</v>
      </c>
      <c r="Z50" s="136">
        <v>1464</v>
      </c>
      <c r="AA50" s="138">
        <v>3058</v>
      </c>
      <c r="AB50" s="73">
        <f t="shared" si="0"/>
        <v>2021</v>
      </c>
    </row>
    <row r="51" spans="1:28" s="40" customFormat="1" ht="15" customHeight="1" x14ac:dyDescent="0.25">
      <c r="A51" s="67">
        <v>2022</v>
      </c>
      <c r="B51" s="142">
        <v>11804</v>
      </c>
      <c r="C51" s="143">
        <v>12499</v>
      </c>
      <c r="D51" s="144">
        <v>-695</v>
      </c>
      <c r="E51" s="145">
        <v>524</v>
      </c>
      <c r="F51" s="145">
        <v>-859</v>
      </c>
      <c r="G51" s="144">
        <v>-335</v>
      </c>
      <c r="H51" s="145">
        <v>39992</v>
      </c>
      <c r="I51" s="145">
        <v>32509</v>
      </c>
      <c r="J51" s="145">
        <v>52424</v>
      </c>
      <c r="K51" s="145">
        <v>43831</v>
      </c>
      <c r="L51" s="145">
        <v>-12432</v>
      </c>
      <c r="M51" s="145">
        <v>99168</v>
      </c>
      <c r="N51" s="145">
        <v>25096</v>
      </c>
      <c r="O51" s="145">
        <v>35418</v>
      </c>
      <c r="P51" s="145">
        <v>38655</v>
      </c>
      <c r="Q51" s="145">
        <v>109374</v>
      </c>
      <c r="R51" s="145">
        <v>25410</v>
      </c>
      <c r="S51" s="145">
        <v>43368</v>
      </c>
      <c r="T51" s="145">
        <v>40596</v>
      </c>
      <c r="U51" s="146">
        <v>-10206</v>
      </c>
      <c r="V51" s="136">
        <v>3124</v>
      </c>
      <c r="W51" s="136">
        <v>5381</v>
      </c>
      <c r="X51" s="138">
        <v>-2258</v>
      </c>
      <c r="Y51" s="136">
        <v>5291</v>
      </c>
      <c r="Z51" s="136">
        <v>1674</v>
      </c>
      <c r="AA51" s="138">
        <v>3617</v>
      </c>
      <c r="AB51" s="73">
        <f t="shared" si="0"/>
        <v>2022</v>
      </c>
    </row>
    <row r="52" spans="1:28" s="40" customFormat="1" ht="15" customHeight="1" x14ac:dyDescent="0.25">
      <c r="A52" s="67">
        <v>2023</v>
      </c>
      <c r="B52" s="142">
        <v>13715</v>
      </c>
      <c r="C52" s="143">
        <v>14679</v>
      </c>
      <c r="D52" s="144">
        <v>-963</v>
      </c>
      <c r="E52" s="145">
        <v>563</v>
      </c>
      <c r="F52" s="145">
        <v>-1167</v>
      </c>
      <c r="G52" s="144">
        <v>-604</v>
      </c>
      <c r="H52" s="145">
        <v>44717</v>
      </c>
      <c r="I52" s="145">
        <v>36246</v>
      </c>
      <c r="J52" s="145">
        <v>56648</v>
      </c>
      <c r="K52" s="145">
        <v>47782</v>
      </c>
      <c r="L52" s="145">
        <v>-11931</v>
      </c>
      <c r="M52" s="136">
        <v>107572</v>
      </c>
      <c r="N52" s="136">
        <v>25591</v>
      </c>
      <c r="O52" s="136">
        <v>38114</v>
      </c>
      <c r="P52" s="136">
        <v>43866</v>
      </c>
      <c r="Q52" s="136">
        <v>121888</v>
      </c>
      <c r="R52" s="136">
        <v>30213</v>
      </c>
      <c r="S52" s="136">
        <v>47298</v>
      </c>
      <c r="T52" s="136">
        <v>44377</v>
      </c>
      <c r="U52" s="146">
        <v>-14316</v>
      </c>
      <c r="V52" s="136">
        <v>3395</v>
      </c>
      <c r="W52" s="136">
        <v>6183</v>
      </c>
      <c r="X52" s="138">
        <v>-2788</v>
      </c>
      <c r="Y52" s="136">
        <v>5176</v>
      </c>
      <c r="Z52" s="136">
        <v>1831</v>
      </c>
      <c r="AA52" s="138">
        <v>3345</v>
      </c>
      <c r="AB52" s="73">
        <f t="shared" si="0"/>
        <v>2023</v>
      </c>
    </row>
    <row r="53" spans="1:28" s="50" customFormat="1" ht="15" customHeight="1" x14ac:dyDescent="0.2">
      <c r="A53" s="73"/>
      <c r="B53" s="63"/>
      <c r="C53" s="64"/>
      <c r="D53" s="42"/>
      <c r="E53" s="42"/>
      <c r="F53" s="42"/>
      <c r="G53" s="42"/>
      <c r="H53" s="64"/>
      <c r="I53" s="64"/>
      <c r="J53" s="64"/>
      <c r="K53" s="64"/>
      <c r="L53" s="42"/>
      <c r="M53" s="64"/>
      <c r="N53" s="64"/>
      <c r="O53" s="64"/>
      <c r="P53" s="64"/>
      <c r="Q53" s="64"/>
      <c r="R53" s="64"/>
      <c r="S53" s="64"/>
      <c r="T53" s="64"/>
      <c r="U53" s="42"/>
      <c r="V53" s="64"/>
      <c r="W53" s="64"/>
      <c r="X53" s="42"/>
      <c r="Y53" s="64"/>
      <c r="Z53" s="64"/>
      <c r="AA53" s="49"/>
      <c r="AB53" s="73"/>
    </row>
    <row r="54" spans="1:28" s="38" customFormat="1" ht="15" customHeight="1" x14ac:dyDescent="0.25">
      <c r="A54" s="73"/>
      <c r="B54" s="182" t="s">
        <v>434</v>
      </c>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4"/>
      <c r="AB54" s="73"/>
    </row>
    <row r="55" spans="1:28" s="26" customFormat="1" ht="15" customHeight="1" x14ac:dyDescent="0.2">
      <c r="A55" s="72"/>
      <c r="B55" s="28"/>
      <c r="C55" s="29"/>
      <c r="D55" s="29"/>
      <c r="E55" s="29"/>
      <c r="F55" s="29"/>
      <c r="G55" s="29"/>
      <c r="H55" s="29"/>
      <c r="I55" s="29"/>
      <c r="J55" s="29"/>
      <c r="K55" s="29"/>
      <c r="L55" s="29"/>
      <c r="M55" s="29"/>
      <c r="N55" s="31"/>
      <c r="O55" s="31"/>
      <c r="P55" s="31"/>
      <c r="Q55" s="31"/>
      <c r="R55" s="31"/>
      <c r="S55" s="31"/>
      <c r="T55" s="31"/>
      <c r="U55" s="31"/>
      <c r="V55" s="31"/>
      <c r="W55" s="31"/>
      <c r="X55" s="31"/>
      <c r="Y55" s="31"/>
      <c r="Z55" s="31"/>
      <c r="AA55" s="32"/>
      <c r="AB55" s="73"/>
    </row>
    <row r="56" spans="1:28" s="48" customFormat="1" ht="15" customHeight="1" x14ac:dyDescent="0.25">
      <c r="A56" s="73">
        <f>A20</f>
        <v>1991</v>
      </c>
      <c r="B56" s="138" t="str">
        <f t="shared" ref="B56:AA56" si="1">IF(B20="-",B92,IF(B92="-",-B20,IF(AND(B20="-",B92="-"),"-",IF(B92=B20,"-",IF(OR(B20=".",B92="."),".",B92-B20)))))</f>
        <v>-</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t="str">
        <f t="shared" si="1"/>
        <v>-</v>
      </c>
      <c r="P56" s="138" t="str">
        <f t="shared" si="1"/>
        <v>-</v>
      </c>
      <c r="Q56" s="138" t="str">
        <f t="shared" si="1"/>
        <v>-</v>
      </c>
      <c r="R56" s="138" t="str">
        <f t="shared" si="1"/>
        <v>-</v>
      </c>
      <c r="S56" s="138" t="str">
        <f t="shared" si="1"/>
        <v>-</v>
      </c>
      <c r="T56" s="138" t="str">
        <f t="shared" si="1"/>
        <v>-</v>
      </c>
      <c r="U56" s="138" t="str">
        <f t="shared" si="1"/>
        <v>-</v>
      </c>
      <c r="V56" s="138" t="str">
        <f t="shared" si="1"/>
        <v>-</v>
      </c>
      <c r="W56" s="138" t="str">
        <f t="shared" si="1"/>
        <v>-</v>
      </c>
      <c r="X56" s="138" t="str">
        <f t="shared" si="1"/>
        <v>-</v>
      </c>
      <c r="Y56" s="138">
        <f t="shared" si="1"/>
        <v>333</v>
      </c>
      <c r="Z56" s="138" t="str">
        <f t="shared" si="1"/>
        <v>-</v>
      </c>
      <c r="AA56" s="138">
        <f t="shared" si="1"/>
        <v>333</v>
      </c>
      <c r="AB56" s="73">
        <f t="shared" ref="AB56:AB119" si="2">A56</f>
        <v>1991</v>
      </c>
    </row>
    <row r="57" spans="1:28" s="48" customFormat="1" ht="15" customHeight="1" x14ac:dyDescent="0.25">
      <c r="A57" s="73">
        <f t="shared" ref="A57:A88" si="3">A21</f>
        <v>1992</v>
      </c>
      <c r="B57" s="138" t="str">
        <f t="shared" ref="B57:AA57" si="4">IF(B21="-",B93,IF(B93="-",-B21,IF(AND(B21="-",B93="-"),"-",IF(B93=B21,"-",IF(OR(B21=".",B93="."),".",B93-B21)))))</f>
        <v>-</v>
      </c>
      <c r="C57" s="138" t="str">
        <f t="shared" si="4"/>
        <v>-</v>
      </c>
      <c r="D57" s="138" t="str">
        <f t="shared" si="4"/>
        <v>-</v>
      </c>
      <c r="E57" s="138" t="str">
        <f t="shared" si="4"/>
        <v>-</v>
      </c>
      <c r="F57" s="138" t="str">
        <f t="shared" si="4"/>
        <v>-</v>
      </c>
      <c r="G57" s="138" t="str">
        <f t="shared" si="4"/>
        <v>-</v>
      </c>
      <c r="H57" s="138" t="str">
        <f t="shared" si="4"/>
        <v>-</v>
      </c>
      <c r="I57" s="138" t="str">
        <f t="shared" si="4"/>
        <v>-</v>
      </c>
      <c r="J57" s="138" t="str">
        <f t="shared" si="4"/>
        <v>-</v>
      </c>
      <c r="K57" s="138" t="str">
        <f t="shared" si="4"/>
        <v>-</v>
      </c>
      <c r="L57" s="138" t="str">
        <f t="shared" si="4"/>
        <v>-</v>
      </c>
      <c r="M57" s="138" t="str">
        <f t="shared" si="4"/>
        <v>-</v>
      </c>
      <c r="N57" s="138" t="str">
        <f t="shared" si="4"/>
        <v>-</v>
      </c>
      <c r="O57" s="138" t="str">
        <f t="shared" si="4"/>
        <v>-</v>
      </c>
      <c r="P57" s="138" t="str">
        <f t="shared" si="4"/>
        <v>-</v>
      </c>
      <c r="Q57" s="138" t="str">
        <f t="shared" si="4"/>
        <v>-</v>
      </c>
      <c r="R57" s="138" t="str">
        <f t="shared" si="4"/>
        <v>-</v>
      </c>
      <c r="S57" s="138" t="str">
        <f t="shared" si="4"/>
        <v>-</v>
      </c>
      <c r="T57" s="138" t="str">
        <f t="shared" si="4"/>
        <v>-</v>
      </c>
      <c r="U57" s="138" t="str">
        <f t="shared" si="4"/>
        <v>-</v>
      </c>
      <c r="V57" s="138" t="str">
        <f t="shared" si="4"/>
        <v>-</v>
      </c>
      <c r="W57" s="138" t="str">
        <f t="shared" si="4"/>
        <v>-</v>
      </c>
      <c r="X57" s="138" t="str">
        <f t="shared" si="4"/>
        <v>-</v>
      </c>
      <c r="Y57" s="138">
        <f t="shared" si="4"/>
        <v>342</v>
      </c>
      <c r="Z57" s="138" t="str">
        <f t="shared" si="4"/>
        <v>-</v>
      </c>
      <c r="AA57" s="138">
        <f t="shared" si="4"/>
        <v>343</v>
      </c>
      <c r="AB57" s="73">
        <f t="shared" si="2"/>
        <v>1992</v>
      </c>
    </row>
    <row r="58" spans="1:28" s="48" customFormat="1" ht="15" customHeight="1" x14ac:dyDescent="0.25">
      <c r="A58" s="73">
        <f t="shared" si="3"/>
        <v>1993</v>
      </c>
      <c r="B58" s="138" t="str">
        <f t="shared" ref="B58:AA58" si="5">IF(B22="-",B94,IF(B94="-",-B22,IF(AND(B22="-",B94="-"),"-",IF(B94=B22,"-",IF(OR(B22=".",B94="."),".",B94-B22)))))</f>
        <v>-</v>
      </c>
      <c r="C58" s="138" t="str">
        <f t="shared" si="5"/>
        <v>-</v>
      </c>
      <c r="D58" s="138" t="str">
        <f t="shared" si="5"/>
        <v>-</v>
      </c>
      <c r="E58" s="138" t="str">
        <f t="shared" si="5"/>
        <v>-</v>
      </c>
      <c r="F58" s="138" t="str">
        <f t="shared" si="5"/>
        <v>-</v>
      </c>
      <c r="G58" s="138" t="str">
        <f t="shared" si="5"/>
        <v>-</v>
      </c>
      <c r="H58" s="138" t="str">
        <f t="shared" si="5"/>
        <v>-</v>
      </c>
      <c r="I58" s="138" t="str">
        <f t="shared" si="5"/>
        <v>-</v>
      </c>
      <c r="J58" s="138" t="str">
        <f t="shared" si="5"/>
        <v>-</v>
      </c>
      <c r="K58" s="138" t="str">
        <f t="shared" si="5"/>
        <v>-</v>
      </c>
      <c r="L58" s="138" t="str">
        <f t="shared" si="5"/>
        <v>-</v>
      </c>
      <c r="M58" s="138" t="str">
        <f t="shared" si="5"/>
        <v>-</v>
      </c>
      <c r="N58" s="138" t="str">
        <f t="shared" si="5"/>
        <v>-</v>
      </c>
      <c r="O58" s="138" t="str">
        <f t="shared" si="5"/>
        <v>-</v>
      </c>
      <c r="P58" s="138" t="str">
        <f t="shared" si="5"/>
        <v>-</v>
      </c>
      <c r="Q58" s="138" t="str">
        <f t="shared" si="5"/>
        <v>-</v>
      </c>
      <c r="R58" s="138" t="str">
        <f t="shared" si="5"/>
        <v>-</v>
      </c>
      <c r="S58" s="138" t="str">
        <f t="shared" si="5"/>
        <v>-</v>
      </c>
      <c r="T58" s="138" t="str">
        <f t="shared" si="5"/>
        <v>-</v>
      </c>
      <c r="U58" s="138" t="str">
        <f t="shared" si="5"/>
        <v>-</v>
      </c>
      <c r="V58" s="138" t="str">
        <f t="shared" si="5"/>
        <v>-</v>
      </c>
      <c r="W58" s="138" t="str">
        <f t="shared" si="5"/>
        <v>-</v>
      </c>
      <c r="X58" s="138" t="str">
        <f t="shared" si="5"/>
        <v>-</v>
      </c>
      <c r="Y58" s="138">
        <f t="shared" si="5"/>
        <v>345</v>
      </c>
      <c r="Z58" s="138" t="str">
        <f t="shared" si="5"/>
        <v>-</v>
      </c>
      <c r="AA58" s="138">
        <f t="shared" si="5"/>
        <v>345</v>
      </c>
      <c r="AB58" s="73">
        <f t="shared" si="2"/>
        <v>1993</v>
      </c>
    </row>
    <row r="59" spans="1:28" s="48" customFormat="1" ht="15" customHeight="1" x14ac:dyDescent="0.25">
      <c r="A59" s="73">
        <f t="shared" si="3"/>
        <v>1994</v>
      </c>
      <c r="B59" s="138" t="str">
        <f t="shared" ref="B59:AA59" si="6">IF(B23="-",B95,IF(B95="-",-B23,IF(AND(B23="-",B95="-"),"-",IF(B95=B23,"-",IF(OR(B23=".",B95="."),".",B95-B23)))))</f>
        <v>-</v>
      </c>
      <c r="C59" s="138" t="str">
        <f t="shared" si="6"/>
        <v>-</v>
      </c>
      <c r="D59" s="138" t="str">
        <f t="shared" si="6"/>
        <v>-</v>
      </c>
      <c r="E59" s="138" t="str">
        <f t="shared" si="6"/>
        <v>-</v>
      </c>
      <c r="F59" s="138" t="str">
        <f t="shared" si="6"/>
        <v>-</v>
      </c>
      <c r="G59" s="138" t="str">
        <f t="shared" si="6"/>
        <v>-</v>
      </c>
      <c r="H59" s="138" t="str">
        <f t="shared" si="6"/>
        <v>-</v>
      </c>
      <c r="I59" s="138" t="str">
        <f t="shared" si="6"/>
        <v>-</v>
      </c>
      <c r="J59" s="138" t="str">
        <f t="shared" si="6"/>
        <v>-</v>
      </c>
      <c r="K59" s="138" t="str">
        <f t="shared" si="6"/>
        <v>-</v>
      </c>
      <c r="L59" s="138" t="str">
        <f t="shared" si="6"/>
        <v>-</v>
      </c>
      <c r="M59" s="138" t="str">
        <f t="shared" si="6"/>
        <v>-</v>
      </c>
      <c r="N59" s="138" t="str">
        <f t="shared" si="6"/>
        <v>-</v>
      </c>
      <c r="O59" s="138" t="str">
        <f t="shared" si="6"/>
        <v>-</v>
      </c>
      <c r="P59" s="138" t="str">
        <f t="shared" si="6"/>
        <v>-</v>
      </c>
      <c r="Q59" s="138" t="str">
        <f t="shared" si="6"/>
        <v>-</v>
      </c>
      <c r="R59" s="138" t="str">
        <f t="shared" si="6"/>
        <v>-</v>
      </c>
      <c r="S59" s="138" t="str">
        <f t="shared" si="6"/>
        <v>-</v>
      </c>
      <c r="T59" s="138" t="str">
        <f t="shared" si="6"/>
        <v>-</v>
      </c>
      <c r="U59" s="138" t="str">
        <f t="shared" si="6"/>
        <v>-</v>
      </c>
      <c r="V59" s="138" t="str">
        <f t="shared" si="6"/>
        <v>-</v>
      </c>
      <c r="W59" s="138" t="str">
        <f t="shared" si="6"/>
        <v>-</v>
      </c>
      <c r="X59" s="138" t="str">
        <f t="shared" si="6"/>
        <v>-</v>
      </c>
      <c r="Y59" s="138">
        <f t="shared" si="6"/>
        <v>340</v>
      </c>
      <c r="Z59" s="138" t="str">
        <f t="shared" si="6"/>
        <v>-</v>
      </c>
      <c r="AA59" s="138">
        <f t="shared" si="6"/>
        <v>339</v>
      </c>
      <c r="AB59" s="73">
        <f t="shared" si="2"/>
        <v>1994</v>
      </c>
    </row>
    <row r="60" spans="1:28" s="48" customFormat="1" ht="15" customHeight="1" x14ac:dyDescent="0.25">
      <c r="A60" s="73">
        <f t="shared" si="3"/>
        <v>1995</v>
      </c>
      <c r="B60" s="138" t="str">
        <f t="shared" ref="B60:AA60" si="7">IF(B24="-",B96,IF(B96="-",-B24,IF(AND(B24="-",B96="-"),"-",IF(B96=B24,"-",IF(OR(B24=".",B96="."),".",B96-B24)))))</f>
        <v>-</v>
      </c>
      <c r="C60" s="138" t="str">
        <f t="shared" si="7"/>
        <v>-</v>
      </c>
      <c r="D60" s="138" t="str">
        <f t="shared" si="7"/>
        <v>-</v>
      </c>
      <c r="E60" s="138" t="str">
        <f t="shared" si="7"/>
        <v>-</v>
      </c>
      <c r="F60" s="138" t="str">
        <f t="shared" si="7"/>
        <v>-</v>
      </c>
      <c r="G60" s="138" t="str">
        <f t="shared" si="7"/>
        <v>-</v>
      </c>
      <c r="H60" s="138" t="str">
        <f t="shared" si="7"/>
        <v>-</v>
      </c>
      <c r="I60" s="138" t="str">
        <f t="shared" si="7"/>
        <v>-</v>
      </c>
      <c r="J60" s="138" t="str">
        <f t="shared" si="7"/>
        <v>-</v>
      </c>
      <c r="K60" s="138" t="str">
        <f t="shared" si="7"/>
        <v>-</v>
      </c>
      <c r="L60" s="138" t="str">
        <f t="shared" si="7"/>
        <v>-</v>
      </c>
      <c r="M60" s="138" t="str">
        <f t="shared" si="7"/>
        <v>-</v>
      </c>
      <c r="N60" s="138" t="str">
        <f t="shared" si="7"/>
        <v>-</v>
      </c>
      <c r="O60" s="138" t="str">
        <f t="shared" si="7"/>
        <v>-</v>
      </c>
      <c r="P60" s="138" t="str">
        <f t="shared" si="7"/>
        <v>-</v>
      </c>
      <c r="Q60" s="138" t="str">
        <f t="shared" si="7"/>
        <v>-</v>
      </c>
      <c r="R60" s="138" t="str">
        <f t="shared" si="7"/>
        <v>-</v>
      </c>
      <c r="S60" s="138" t="str">
        <f t="shared" si="7"/>
        <v>-</v>
      </c>
      <c r="T60" s="138" t="str">
        <f t="shared" si="7"/>
        <v>-</v>
      </c>
      <c r="U60" s="138" t="str">
        <f t="shared" si="7"/>
        <v>-</v>
      </c>
      <c r="V60" s="138" t="str">
        <f t="shared" si="7"/>
        <v>-</v>
      </c>
      <c r="W60" s="138" t="str">
        <f t="shared" si="7"/>
        <v>-</v>
      </c>
      <c r="X60" s="138" t="str">
        <f t="shared" si="7"/>
        <v>-</v>
      </c>
      <c r="Y60" s="138">
        <f t="shared" si="7"/>
        <v>352</v>
      </c>
      <c r="Z60" s="138" t="str">
        <f t="shared" si="7"/>
        <v>-</v>
      </c>
      <c r="AA60" s="138">
        <f t="shared" si="7"/>
        <v>352</v>
      </c>
      <c r="AB60" s="73">
        <f t="shared" si="2"/>
        <v>1995</v>
      </c>
    </row>
    <row r="61" spans="1:28" s="40" customFormat="1" ht="15" customHeight="1" x14ac:dyDescent="0.25">
      <c r="A61" s="73">
        <f t="shared" si="3"/>
        <v>1996</v>
      </c>
      <c r="B61" s="138" t="str">
        <f t="shared" ref="B61:AA61" si="8">IF(B25="-",B97,IF(B97="-",-B25,IF(AND(B25="-",B97="-"),"-",IF(B97=B25,"-",IF(OR(B25=".",B97="."),".",B97-B25)))))</f>
        <v>-</v>
      </c>
      <c r="C61" s="138" t="str">
        <f t="shared" si="8"/>
        <v>-</v>
      </c>
      <c r="D61" s="138" t="str">
        <f t="shared" si="8"/>
        <v>-</v>
      </c>
      <c r="E61" s="138" t="str">
        <f t="shared" si="8"/>
        <v>-</v>
      </c>
      <c r="F61" s="138" t="str">
        <f t="shared" si="8"/>
        <v>-</v>
      </c>
      <c r="G61" s="138" t="str">
        <f t="shared" si="8"/>
        <v>-</v>
      </c>
      <c r="H61" s="138" t="str">
        <f t="shared" si="8"/>
        <v>-</v>
      </c>
      <c r="I61" s="138" t="str">
        <f t="shared" si="8"/>
        <v>-</v>
      </c>
      <c r="J61" s="138" t="str">
        <f t="shared" si="8"/>
        <v>-</v>
      </c>
      <c r="K61" s="138" t="str">
        <f t="shared" si="8"/>
        <v>-</v>
      </c>
      <c r="L61" s="138" t="str">
        <f t="shared" si="8"/>
        <v>-</v>
      </c>
      <c r="M61" s="138" t="str">
        <f t="shared" si="8"/>
        <v>-</v>
      </c>
      <c r="N61" s="138" t="str">
        <f t="shared" si="8"/>
        <v>-</v>
      </c>
      <c r="O61" s="138" t="str">
        <f t="shared" si="8"/>
        <v>-</v>
      </c>
      <c r="P61" s="138" t="str">
        <f t="shared" si="8"/>
        <v>-</v>
      </c>
      <c r="Q61" s="138" t="str">
        <f t="shared" si="8"/>
        <v>-</v>
      </c>
      <c r="R61" s="138" t="str">
        <f t="shared" si="8"/>
        <v>-</v>
      </c>
      <c r="S61" s="138" t="str">
        <f t="shared" si="8"/>
        <v>-</v>
      </c>
      <c r="T61" s="138" t="str">
        <f t="shared" si="8"/>
        <v>-</v>
      </c>
      <c r="U61" s="138" t="str">
        <f t="shared" si="8"/>
        <v>-</v>
      </c>
      <c r="V61" s="138" t="str">
        <f t="shared" si="8"/>
        <v>-</v>
      </c>
      <c r="W61" s="138" t="str">
        <f t="shared" si="8"/>
        <v>-</v>
      </c>
      <c r="X61" s="138" t="str">
        <f t="shared" si="8"/>
        <v>-</v>
      </c>
      <c r="Y61" s="138">
        <f t="shared" si="8"/>
        <v>350</v>
      </c>
      <c r="Z61" s="138" t="str">
        <f t="shared" si="8"/>
        <v>-</v>
      </c>
      <c r="AA61" s="138">
        <f t="shared" si="8"/>
        <v>350</v>
      </c>
      <c r="AB61" s="73">
        <f t="shared" si="2"/>
        <v>1996</v>
      </c>
    </row>
    <row r="62" spans="1:28" s="40" customFormat="1" ht="15" customHeight="1" x14ac:dyDescent="0.25">
      <c r="A62" s="73">
        <f t="shared" si="3"/>
        <v>1997</v>
      </c>
      <c r="B62" s="138" t="str">
        <f t="shared" ref="B62:AA62" si="9">IF(B26="-",B98,IF(B98="-",-B26,IF(AND(B26="-",B98="-"),"-",IF(B98=B26,"-",IF(OR(B26=".",B98="."),".",B98-B26)))))</f>
        <v>-</v>
      </c>
      <c r="C62" s="138" t="str">
        <f t="shared" si="9"/>
        <v>-</v>
      </c>
      <c r="D62" s="138" t="str">
        <f t="shared" si="9"/>
        <v>-</v>
      </c>
      <c r="E62" s="138" t="str">
        <f t="shared" si="9"/>
        <v>-</v>
      </c>
      <c r="F62" s="138" t="str">
        <f t="shared" si="9"/>
        <v>-</v>
      </c>
      <c r="G62" s="138" t="str">
        <f t="shared" si="9"/>
        <v>-</v>
      </c>
      <c r="H62" s="138" t="str">
        <f t="shared" si="9"/>
        <v>-</v>
      </c>
      <c r="I62" s="138" t="str">
        <f t="shared" si="9"/>
        <v>-</v>
      </c>
      <c r="J62" s="138" t="str">
        <f t="shared" si="9"/>
        <v>-</v>
      </c>
      <c r="K62" s="138" t="str">
        <f t="shared" si="9"/>
        <v>-</v>
      </c>
      <c r="L62" s="138" t="str">
        <f t="shared" si="9"/>
        <v>-</v>
      </c>
      <c r="M62" s="138" t="str">
        <f t="shared" si="9"/>
        <v>-</v>
      </c>
      <c r="N62" s="138" t="str">
        <f t="shared" si="9"/>
        <v>-</v>
      </c>
      <c r="O62" s="138" t="str">
        <f t="shared" si="9"/>
        <v>-</v>
      </c>
      <c r="P62" s="138" t="str">
        <f t="shared" si="9"/>
        <v>-</v>
      </c>
      <c r="Q62" s="138" t="str">
        <f t="shared" si="9"/>
        <v>-</v>
      </c>
      <c r="R62" s="138" t="str">
        <f t="shared" si="9"/>
        <v>-</v>
      </c>
      <c r="S62" s="138" t="str">
        <f t="shared" si="9"/>
        <v>-</v>
      </c>
      <c r="T62" s="138" t="str">
        <f t="shared" si="9"/>
        <v>-</v>
      </c>
      <c r="U62" s="138" t="str">
        <f t="shared" si="9"/>
        <v>-</v>
      </c>
      <c r="V62" s="138" t="str">
        <f t="shared" si="9"/>
        <v>-</v>
      </c>
      <c r="W62" s="138" t="str">
        <f t="shared" si="9"/>
        <v>-</v>
      </c>
      <c r="X62" s="138" t="str">
        <f t="shared" si="9"/>
        <v>-</v>
      </c>
      <c r="Y62" s="138">
        <f t="shared" si="9"/>
        <v>332</v>
      </c>
      <c r="Z62" s="138" t="str">
        <f t="shared" si="9"/>
        <v>-</v>
      </c>
      <c r="AA62" s="138">
        <f t="shared" si="9"/>
        <v>332</v>
      </c>
      <c r="AB62" s="73">
        <f t="shared" si="2"/>
        <v>1997</v>
      </c>
    </row>
    <row r="63" spans="1:28" s="40" customFormat="1" ht="15" customHeight="1" x14ac:dyDescent="0.25">
      <c r="A63" s="73">
        <f t="shared" si="3"/>
        <v>1998</v>
      </c>
      <c r="B63" s="138" t="str">
        <f t="shared" ref="B63:AA63" si="10">IF(B27="-",B99,IF(B99="-",-B27,IF(AND(B27="-",B99="-"),"-",IF(B99=B27,"-",IF(OR(B27=".",B99="."),".",B99-B27)))))</f>
        <v>-</v>
      </c>
      <c r="C63" s="138" t="str">
        <f t="shared" si="10"/>
        <v>-</v>
      </c>
      <c r="D63" s="138" t="str">
        <f t="shared" si="10"/>
        <v>-</v>
      </c>
      <c r="E63" s="138" t="str">
        <f t="shared" si="10"/>
        <v>-</v>
      </c>
      <c r="F63" s="138" t="str">
        <f t="shared" si="10"/>
        <v>-</v>
      </c>
      <c r="G63" s="138" t="str">
        <f t="shared" si="10"/>
        <v>-</v>
      </c>
      <c r="H63" s="138" t="str">
        <f t="shared" si="10"/>
        <v>-</v>
      </c>
      <c r="I63" s="138" t="str">
        <f t="shared" si="10"/>
        <v>-</v>
      </c>
      <c r="J63" s="138" t="str">
        <f t="shared" si="10"/>
        <v>-</v>
      </c>
      <c r="K63" s="138" t="str">
        <f t="shared" si="10"/>
        <v>-</v>
      </c>
      <c r="L63" s="138" t="str">
        <f t="shared" si="10"/>
        <v>-</v>
      </c>
      <c r="M63" s="138" t="str">
        <f t="shared" si="10"/>
        <v>-</v>
      </c>
      <c r="N63" s="138" t="str">
        <f t="shared" si="10"/>
        <v>-</v>
      </c>
      <c r="O63" s="138" t="str">
        <f t="shared" si="10"/>
        <v>-</v>
      </c>
      <c r="P63" s="138" t="str">
        <f t="shared" si="10"/>
        <v>-</v>
      </c>
      <c r="Q63" s="138" t="str">
        <f t="shared" si="10"/>
        <v>-</v>
      </c>
      <c r="R63" s="138" t="str">
        <f t="shared" si="10"/>
        <v>-</v>
      </c>
      <c r="S63" s="138" t="str">
        <f t="shared" si="10"/>
        <v>-</v>
      </c>
      <c r="T63" s="138" t="str">
        <f t="shared" si="10"/>
        <v>-</v>
      </c>
      <c r="U63" s="138" t="str">
        <f t="shared" si="10"/>
        <v>-</v>
      </c>
      <c r="V63" s="138" t="str">
        <f t="shared" si="10"/>
        <v>-</v>
      </c>
      <c r="W63" s="138" t="str">
        <f t="shared" si="10"/>
        <v>-</v>
      </c>
      <c r="X63" s="138" t="str">
        <f t="shared" si="10"/>
        <v>-</v>
      </c>
      <c r="Y63" s="138">
        <f t="shared" si="10"/>
        <v>325</v>
      </c>
      <c r="Z63" s="138" t="str">
        <f t="shared" si="10"/>
        <v>-</v>
      </c>
      <c r="AA63" s="138">
        <f t="shared" si="10"/>
        <v>324</v>
      </c>
      <c r="AB63" s="73">
        <f t="shared" si="2"/>
        <v>1998</v>
      </c>
    </row>
    <row r="64" spans="1:28" s="40" customFormat="1" ht="15" customHeight="1" x14ac:dyDescent="0.25">
      <c r="A64" s="73">
        <f t="shared" si="3"/>
        <v>1999</v>
      </c>
      <c r="B64" s="138" t="str">
        <f t="shared" ref="B64:AA64" si="11">IF(B28="-",B100,IF(B100="-",-B28,IF(AND(B28="-",B100="-"),"-",IF(B100=B28,"-",IF(OR(B28=".",B100="."),".",B100-B28)))))</f>
        <v>-</v>
      </c>
      <c r="C64" s="138" t="str">
        <f t="shared" si="11"/>
        <v>-</v>
      </c>
      <c r="D64" s="138" t="str">
        <f t="shared" si="11"/>
        <v>-</v>
      </c>
      <c r="E64" s="138" t="str">
        <f t="shared" si="11"/>
        <v>-</v>
      </c>
      <c r="F64" s="138" t="str">
        <f t="shared" si="11"/>
        <v>-</v>
      </c>
      <c r="G64" s="138" t="str">
        <f t="shared" si="11"/>
        <v>-</v>
      </c>
      <c r="H64" s="138" t="str">
        <f t="shared" si="11"/>
        <v>-</v>
      </c>
      <c r="I64" s="138" t="str">
        <f t="shared" si="11"/>
        <v>-</v>
      </c>
      <c r="J64" s="138" t="str">
        <f t="shared" si="11"/>
        <v>-</v>
      </c>
      <c r="K64" s="138" t="str">
        <f t="shared" si="11"/>
        <v>-</v>
      </c>
      <c r="L64" s="138" t="str">
        <f t="shared" si="11"/>
        <v>-</v>
      </c>
      <c r="M64" s="138" t="str">
        <f t="shared" si="11"/>
        <v>-</v>
      </c>
      <c r="N64" s="138" t="str">
        <f t="shared" si="11"/>
        <v>-</v>
      </c>
      <c r="O64" s="138" t="str">
        <f t="shared" si="11"/>
        <v>-</v>
      </c>
      <c r="P64" s="138" t="str">
        <f t="shared" si="11"/>
        <v>-</v>
      </c>
      <c r="Q64" s="138" t="str">
        <f t="shared" si="11"/>
        <v>-</v>
      </c>
      <c r="R64" s="138" t="str">
        <f t="shared" si="11"/>
        <v>-</v>
      </c>
      <c r="S64" s="138" t="str">
        <f t="shared" si="11"/>
        <v>-</v>
      </c>
      <c r="T64" s="138" t="str">
        <f t="shared" si="11"/>
        <v>-</v>
      </c>
      <c r="U64" s="138" t="str">
        <f t="shared" si="11"/>
        <v>-</v>
      </c>
      <c r="V64" s="138" t="str">
        <f t="shared" si="11"/>
        <v>-</v>
      </c>
      <c r="W64" s="138" t="str">
        <f t="shared" si="11"/>
        <v>-</v>
      </c>
      <c r="X64" s="138" t="str">
        <f t="shared" si="11"/>
        <v>-</v>
      </c>
      <c r="Y64" s="138">
        <f t="shared" si="11"/>
        <v>338</v>
      </c>
      <c r="Z64" s="138" t="str">
        <f t="shared" si="11"/>
        <v>-</v>
      </c>
      <c r="AA64" s="138">
        <f t="shared" si="11"/>
        <v>338</v>
      </c>
      <c r="AB64" s="73">
        <f t="shared" si="2"/>
        <v>1999</v>
      </c>
    </row>
    <row r="65" spans="1:28" s="40" customFormat="1" ht="15" customHeight="1" x14ac:dyDescent="0.25">
      <c r="A65" s="73">
        <f t="shared" si="3"/>
        <v>2000</v>
      </c>
      <c r="B65" s="138" t="str">
        <f t="shared" ref="B65:AA65" si="12">IF(B29="-",B101,IF(B101="-",-B29,IF(AND(B29="-",B101="-"),"-",IF(B101=B29,"-",IF(OR(B29=".",B101="."),".",B101-B29)))))</f>
        <v>-</v>
      </c>
      <c r="C65" s="138" t="str">
        <f t="shared" si="12"/>
        <v>-</v>
      </c>
      <c r="D65" s="138" t="str">
        <f t="shared" si="12"/>
        <v>-</v>
      </c>
      <c r="E65" s="138" t="str">
        <f t="shared" si="12"/>
        <v>-</v>
      </c>
      <c r="F65" s="138" t="str">
        <f t="shared" si="12"/>
        <v>-</v>
      </c>
      <c r="G65" s="138" t="str">
        <f t="shared" si="12"/>
        <v>-</v>
      </c>
      <c r="H65" s="138" t="str">
        <f t="shared" si="12"/>
        <v>-</v>
      </c>
      <c r="I65" s="138" t="str">
        <f t="shared" si="12"/>
        <v>-</v>
      </c>
      <c r="J65" s="138" t="str">
        <f t="shared" si="12"/>
        <v>-</v>
      </c>
      <c r="K65" s="138" t="str">
        <f t="shared" si="12"/>
        <v>-</v>
      </c>
      <c r="L65" s="138" t="str">
        <f t="shared" si="12"/>
        <v>-</v>
      </c>
      <c r="M65" s="138" t="str">
        <f t="shared" si="12"/>
        <v>-</v>
      </c>
      <c r="N65" s="138" t="str">
        <f t="shared" si="12"/>
        <v>-</v>
      </c>
      <c r="O65" s="138" t="str">
        <f t="shared" si="12"/>
        <v>-</v>
      </c>
      <c r="P65" s="138" t="str">
        <f t="shared" si="12"/>
        <v>-</v>
      </c>
      <c r="Q65" s="138" t="str">
        <f t="shared" si="12"/>
        <v>-</v>
      </c>
      <c r="R65" s="138" t="str">
        <f t="shared" si="12"/>
        <v>-</v>
      </c>
      <c r="S65" s="138" t="str">
        <f t="shared" si="12"/>
        <v>-</v>
      </c>
      <c r="T65" s="138" t="str">
        <f t="shared" si="12"/>
        <v>-</v>
      </c>
      <c r="U65" s="138" t="str">
        <f t="shared" si="12"/>
        <v>-</v>
      </c>
      <c r="V65" s="138" t="str">
        <f t="shared" si="12"/>
        <v>-</v>
      </c>
      <c r="W65" s="138" t="str">
        <f t="shared" si="12"/>
        <v>-</v>
      </c>
      <c r="X65" s="138" t="str">
        <f t="shared" si="12"/>
        <v>-</v>
      </c>
      <c r="Y65" s="138">
        <f t="shared" si="12"/>
        <v>321</v>
      </c>
      <c r="Z65" s="138" t="str">
        <f t="shared" si="12"/>
        <v>-</v>
      </c>
      <c r="AA65" s="138">
        <f t="shared" si="12"/>
        <v>320</v>
      </c>
      <c r="AB65" s="73">
        <f t="shared" si="2"/>
        <v>2000</v>
      </c>
    </row>
    <row r="66" spans="1:28" s="40" customFormat="1" ht="15" customHeight="1" x14ac:dyDescent="0.25">
      <c r="A66" s="73">
        <f t="shared" si="3"/>
        <v>2001</v>
      </c>
      <c r="B66" s="138" t="str">
        <f t="shared" ref="B66:AA66" si="13">IF(B30="-",B102,IF(B102="-",-B30,IF(AND(B30="-",B102="-"),"-",IF(B102=B30,"-",IF(OR(B30=".",B102="."),".",B102-B30)))))</f>
        <v>-</v>
      </c>
      <c r="C66" s="138" t="str">
        <f t="shared" si="13"/>
        <v>-</v>
      </c>
      <c r="D66" s="138" t="str">
        <f t="shared" si="13"/>
        <v>-</v>
      </c>
      <c r="E66" s="138" t="str">
        <f t="shared" si="13"/>
        <v>-</v>
      </c>
      <c r="F66" s="138" t="str">
        <f t="shared" si="13"/>
        <v>-</v>
      </c>
      <c r="G66" s="138" t="str">
        <f t="shared" si="13"/>
        <v>-</v>
      </c>
      <c r="H66" s="138" t="str">
        <f t="shared" si="13"/>
        <v>-</v>
      </c>
      <c r="I66" s="138" t="str">
        <f t="shared" si="13"/>
        <v>-</v>
      </c>
      <c r="J66" s="138" t="str">
        <f t="shared" si="13"/>
        <v>-</v>
      </c>
      <c r="K66" s="138" t="str">
        <f t="shared" si="13"/>
        <v>-</v>
      </c>
      <c r="L66" s="138" t="str">
        <f t="shared" si="13"/>
        <v>-</v>
      </c>
      <c r="M66" s="138" t="str">
        <f t="shared" si="13"/>
        <v>-</v>
      </c>
      <c r="N66" s="138" t="str">
        <f t="shared" si="13"/>
        <v>-</v>
      </c>
      <c r="O66" s="138" t="str">
        <f t="shared" si="13"/>
        <v>-</v>
      </c>
      <c r="P66" s="138" t="str">
        <f t="shared" si="13"/>
        <v>-</v>
      </c>
      <c r="Q66" s="138" t="str">
        <f t="shared" si="13"/>
        <v>-</v>
      </c>
      <c r="R66" s="138" t="str">
        <f t="shared" si="13"/>
        <v>-</v>
      </c>
      <c r="S66" s="138" t="str">
        <f t="shared" si="13"/>
        <v>-</v>
      </c>
      <c r="T66" s="138" t="str">
        <f t="shared" si="13"/>
        <v>-</v>
      </c>
      <c r="U66" s="138" t="str">
        <f t="shared" si="13"/>
        <v>-</v>
      </c>
      <c r="V66" s="138" t="str">
        <f t="shared" si="13"/>
        <v>-</v>
      </c>
      <c r="W66" s="138" t="str">
        <f t="shared" si="13"/>
        <v>-</v>
      </c>
      <c r="X66" s="138" t="str">
        <f t="shared" si="13"/>
        <v>-</v>
      </c>
      <c r="Y66" s="138">
        <f t="shared" si="13"/>
        <v>219</v>
      </c>
      <c r="Z66" s="138" t="str">
        <f t="shared" si="13"/>
        <v>-</v>
      </c>
      <c r="AA66" s="138">
        <f t="shared" si="13"/>
        <v>220</v>
      </c>
      <c r="AB66" s="73">
        <f t="shared" si="2"/>
        <v>2001</v>
      </c>
    </row>
    <row r="67" spans="1:28" s="40" customFormat="1" ht="15" customHeight="1" x14ac:dyDescent="0.25">
      <c r="A67" s="73">
        <f t="shared" si="3"/>
        <v>2002</v>
      </c>
      <c r="B67" s="138" t="str">
        <f t="shared" ref="B67:AA67" si="14">IF(B31="-",B103,IF(B103="-",-B31,IF(AND(B31="-",B103="-"),"-",IF(B103=B31,"-",IF(OR(B31=".",B103="."),".",B103-B31)))))</f>
        <v>-</v>
      </c>
      <c r="C67" s="138" t="str">
        <f t="shared" si="14"/>
        <v>-</v>
      </c>
      <c r="D67" s="138" t="str">
        <f t="shared" si="14"/>
        <v>-</v>
      </c>
      <c r="E67" s="138" t="str">
        <f t="shared" si="14"/>
        <v>-</v>
      </c>
      <c r="F67" s="138" t="str">
        <f t="shared" si="14"/>
        <v>-</v>
      </c>
      <c r="G67" s="138" t="str">
        <f t="shared" si="14"/>
        <v>-</v>
      </c>
      <c r="H67" s="138" t="str">
        <f t="shared" si="14"/>
        <v>-</v>
      </c>
      <c r="I67" s="138" t="str">
        <f t="shared" si="14"/>
        <v>-</v>
      </c>
      <c r="J67" s="138" t="str">
        <f t="shared" si="14"/>
        <v>-</v>
      </c>
      <c r="K67" s="138" t="str">
        <f t="shared" si="14"/>
        <v>-</v>
      </c>
      <c r="L67" s="138" t="str">
        <f t="shared" si="14"/>
        <v>-</v>
      </c>
      <c r="M67" s="138" t="str">
        <f t="shared" si="14"/>
        <v>-</v>
      </c>
      <c r="N67" s="138" t="str">
        <f t="shared" si="14"/>
        <v>-</v>
      </c>
      <c r="O67" s="138" t="str">
        <f t="shared" si="14"/>
        <v>-</v>
      </c>
      <c r="P67" s="138" t="str">
        <f t="shared" si="14"/>
        <v>-</v>
      </c>
      <c r="Q67" s="138" t="str">
        <f t="shared" si="14"/>
        <v>-</v>
      </c>
      <c r="R67" s="138" t="str">
        <f t="shared" si="14"/>
        <v>-</v>
      </c>
      <c r="S67" s="138" t="str">
        <f t="shared" si="14"/>
        <v>-</v>
      </c>
      <c r="T67" s="138" t="str">
        <f t="shared" si="14"/>
        <v>-</v>
      </c>
      <c r="U67" s="138" t="str">
        <f t="shared" si="14"/>
        <v>-</v>
      </c>
      <c r="V67" s="138" t="str">
        <f t="shared" si="14"/>
        <v>-</v>
      </c>
      <c r="W67" s="138" t="str">
        <f t="shared" si="14"/>
        <v>-</v>
      </c>
      <c r="X67" s="138" t="str">
        <f t="shared" si="14"/>
        <v>-</v>
      </c>
      <c r="Y67" s="138">
        <f t="shared" si="14"/>
        <v>244</v>
      </c>
      <c r="Z67" s="138" t="str">
        <f t="shared" si="14"/>
        <v>-</v>
      </c>
      <c r="AA67" s="138">
        <f t="shared" si="14"/>
        <v>244</v>
      </c>
      <c r="AB67" s="73">
        <f t="shared" si="2"/>
        <v>2002</v>
      </c>
    </row>
    <row r="68" spans="1:28" s="40" customFormat="1" ht="15" customHeight="1" x14ac:dyDescent="0.25">
      <c r="A68" s="73">
        <f t="shared" si="3"/>
        <v>2003</v>
      </c>
      <c r="B68" s="138" t="str">
        <f t="shared" ref="B68:AA68" si="15">IF(B32="-",B104,IF(B104="-",-B32,IF(AND(B32="-",B104="-"),"-",IF(B104=B32,"-",IF(OR(B32=".",B104="."),".",B104-B32)))))</f>
        <v>-</v>
      </c>
      <c r="C68" s="138" t="str">
        <f t="shared" si="15"/>
        <v>-</v>
      </c>
      <c r="D68" s="138" t="str">
        <f t="shared" si="15"/>
        <v>-</v>
      </c>
      <c r="E68" s="138" t="str">
        <f t="shared" si="15"/>
        <v>-</v>
      </c>
      <c r="F68" s="138" t="str">
        <f t="shared" si="15"/>
        <v>-</v>
      </c>
      <c r="G68" s="138" t="str">
        <f t="shared" si="15"/>
        <v>-</v>
      </c>
      <c r="H68" s="138" t="str">
        <f t="shared" si="15"/>
        <v>-</v>
      </c>
      <c r="I68" s="138" t="str">
        <f t="shared" si="15"/>
        <v>-</v>
      </c>
      <c r="J68" s="138" t="str">
        <f t="shared" si="15"/>
        <v>-</v>
      </c>
      <c r="K68" s="138" t="str">
        <f t="shared" si="15"/>
        <v>-</v>
      </c>
      <c r="L68" s="138" t="str">
        <f t="shared" si="15"/>
        <v>-</v>
      </c>
      <c r="M68" s="138" t="str">
        <f t="shared" si="15"/>
        <v>-</v>
      </c>
      <c r="N68" s="138" t="str">
        <f t="shared" si="15"/>
        <v>-</v>
      </c>
      <c r="O68" s="138" t="str">
        <f t="shared" si="15"/>
        <v>-</v>
      </c>
      <c r="P68" s="138" t="str">
        <f t="shared" si="15"/>
        <v>-</v>
      </c>
      <c r="Q68" s="138" t="str">
        <f t="shared" si="15"/>
        <v>-</v>
      </c>
      <c r="R68" s="138" t="str">
        <f t="shared" si="15"/>
        <v>-</v>
      </c>
      <c r="S68" s="138" t="str">
        <f t="shared" si="15"/>
        <v>-</v>
      </c>
      <c r="T68" s="138" t="str">
        <f t="shared" si="15"/>
        <v>-</v>
      </c>
      <c r="U68" s="138" t="str">
        <f t="shared" si="15"/>
        <v>-</v>
      </c>
      <c r="V68" s="138" t="str">
        <f t="shared" si="15"/>
        <v>-</v>
      </c>
      <c r="W68" s="138" t="str">
        <f t="shared" si="15"/>
        <v>-</v>
      </c>
      <c r="X68" s="138" t="str">
        <f t="shared" si="15"/>
        <v>-</v>
      </c>
      <c r="Y68" s="138">
        <f t="shared" si="15"/>
        <v>221</v>
      </c>
      <c r="Z68" s="138" t="str">
        <f t="shared" si="15"/>
        <v>-</v>
      </c>
      <c r="AA68" s="138">
        <f t="shared" si="15"/>
        <v>221</v>
      </c>
      <c r="AB68" s="73">
        <f t="shared" si="2"/>
        <v>2003</v>
      </c>
    </row>
    <row r="69" spans="1:28" s="40" customFormat="1" ht="15" customHeight="1" x14ac:dyDescent="0.25">
      <c r="A69" s="73">
        <f t="shared" si="3"/>
        <v>2004</v>
      </c>
      <c r="B69" s="138" t="str">
        <f t="shared" ref="B69:AA69" si="16">IF(B33="-",B105,IF(B105="-",-B33,IF(AND(B33="-",B105="-"),"-",IF(B105=B33,"-",IF(OR(B33=".",B105="."),".",B105-B33)))))</f>
        <v>-</v>
      </c>
      <c r="C69" s="138" t="str">
        <f t="shared" si="16"/>
        <v>-</v>
      </c>
      <c r="D69" s="138" t="str">
        <f t="shared" si="16"/>
        <v>-</v>
      </c>
      <c r="E69" s="138" t="str">
        <f t="shared" si="16"/>
        <v>-</v>
      </c>
      <c r="F69" s="138" t="str">
        <f t="shared" si="16"/>
        <v>-</v>
      </c>
      <c r="G69" s="138" t="str">
        <f t="shared" si="16"/>
        <v>-</v>
      </c>
      <c r="H69" s="138" t="str">
        <f t="shared" si="16"/>
        <v>-</v>
      </c>
      <c r="I69" s="138" t="str">
        <f t="shared" si="16"/>
        <v>-</v>
      </c>
      <c r="J69" s="138" t="str">
        <f t="shared" si="16"/>
        <v>-</v>
      </c>
      <c r="K69" s="138" t="str">
        <f t="shared" si="16"/>
        <v>-</v>
      </c>
      <c r="L69" s="138" t="str">
        <f t="shared" si="16"/>
        <v>-</v>
      </c>
      <c r="M69" s="138" t="str">
        <f t="shared" si="16"/>
        <v>-</v>
      </c>
      <c r="N69" s="138" t="str">
        <f t="shared" si="16"/>
        <v>-</v>
      </c>
      <c r="O69" s="138" t="str">
        <f t="shared" si="16"/>
        <v>-</v>
      </c>
      <c r="P69" s="138" t="str">
        <f t="shared" si="16"/>
        <v>-</v>
      </c>
      <c r="Q69" s="138" t="str">
        <f t="shared" si="16"/>
        <v>-</v>
      </c>
      <c r="R69" s="138" t="str">
        <f t="shared" si="16"/>
        <v>-</v>
      </c>
      <c r="S69" s="138" t="str">
        <f t="shared" si="16"/>
        <v>-</v>
      </c>
      <c r="T69" s="138" t="str">
        <f t="shared" si="16"/>
        <v>-</v>
      </c>
      <c r="U69" s="138" t="str">
        <f t="shared" si="16"/>
        <v>-</v>
      </c>
      <c r="V69" s="138" t="str">
        <f t="shared" si="16"/>
        <v>-</v>
      </c>
      <c r="W69" s="138" t="str">
        <f t="shared" si="16"/>
        <v>-</v>
      </c>
      <c r="X69" s="138" t="str">
        <f t="shared" si="16"/>
        <v>-</v>
      </c>
      <c r="Y69" s="138">
        <f t="shared" si="16"/>
        <v>198</v>
      </c>
      <c r="Z69" s="138" t="str">
        <f t="shared" si="16"/>
        <v>-</v>
      </c>
      <c r="AA69" s="138">
        <f t="shared" si="16"/>
        <v>198</v>
      </c>
      <c r="AB69" s="73">
        <f t="shared" si="2"/>
        <v>2004</v>
      </c>
    </row>
    <row r="70" spans="1:28" s="40" customFormat="1" ht="15" customHeight="1" x14ac:dyDescent="0.25">
      <c r="A70" s="73">
        <f t="shared" si="3"/>
        <v>2005</v>
      </c>
      <c r="B70" s="138" t="str">
        <f t="shared" ref="B70:AA70" si="17">IF(B34="-",B106,IF(B106="-",-B34,IF(AND(B34="-",B106="-"),"-",IF(B106=B34,"-",IF(OR(B34=".",B106="."),".",B106-B34)))))</f>
        <v>-</v>
      </c>
      <c r="C70" s="138" t="str">
        <f t="shared" si="17"/>
        <v>-</v>
      </c>
      <c r="D70" s="138" t="str">
        <f t="shared" si="17"/>
        <v>-</v>
      </c>
      <c r="E70" s="138" t="str">
        <f t="shared" si="17"/>
        <v>-</v>
      </c>
      <c r="F70" s="138" t="str">
        <f t="shared" si="17"/>
        <v>-</v>
      </c>
      <c r="G70" s="138" t="str">
        <f t="shared" si="17"/>
        <v>-</v>
      </c>
      <c r="H70" s="138" t="str">
        <f t="shared" si="17"/>
        <v>-</v>
      </c>
      <c r="I70" s="138" t="str">
        <f t="shared" si="17"/>
        <v>-</v>
      </c>
      <c r="J70" s="138" t="str">
        <f t="shared" si="17"/>
        <v>-</v>
      </c>
      <c r="K70" s="138" t="str">
        <f t="shared" si="17"/>
        <v>-</v>
      </c>
      <c r="L70" s="138" t="str">
        <f t="shared" si="17"/>
        <v>-</v>
      </c>
      <c r="M70" s="138" t="str">
        <f t="shared" si="17"/>
        <v>-</v>
      </c>
      <c r="N70" s="138" t="str">
        <f t="shared" si="17"/>
        <v>-</v>
      </c>
      <c r="O70" s="138" t="str">
        <f t="shared" si="17"/>
        <v>-</v>
      </c>
      <c r="P70" s="138" t="str">
        <f t="shared" si="17"/>
        <v>-</v>
      </c>
      <c r="Q70" s="138" t="str">
        <f t="shared" si="17"/>
        <v>-</v>
      </c>
      <c r="R70" s="138" t="str">
        <f t="shared" si="17"/>
        <v>-</v>
      </c>
      <c r="S70" s="138" t="str">
        <f t="shared" si="17"/>
        <v>-</v>
      </c>
      <c r="T70" s="138" t="str">
        <f t="shared" si="17"/>
        <v>-</v>
      </c>
      <c r="U70" s="138" t="str">
        <f t="shared" si="17"/>
        <v>-</v>
      </c>
      <c r="V70" s="138" t="str">
        <f t="shared" si="17"/>
        <v>-</v>
      </c>
      <c r="W70" s="138" t="str">
        <f t="shared" si="17"/>
        <v>-</v>
      </c>
      <c r="X70" s="138" t="str">
        <f t="shared" si="17"/>
        <v>-</v>
      </c>
      <c r="Y70" s="138" t="str">
        <f t="shared" si="17"/>
        <v>-</v>
      </c>
      <c r="Z70" s="138" t="str">
        <f t="shared" si="17"/>
        <v>-</v>
      </c>
      <c r="AA70" s="138" t="str">
        <f t="shared" si="17"/>
        <v>-</v>
      </c>
      <c r="AB70" s="73">
        <f t="shared" si="2"/>
        <v>2005</v>
      </c>
    </row>
    <row r="71" spans="1:28" s="40" customFormat="1" ht="15" customHeight="1" x14ac:dyDescent="0.25">
      <c r="A71" s="73">
        <f t="shared" si="3"/>
        <v>2006</v>
      </c>
      <c r="B71" s="138" t="str">
        <f t="shared" ref="B71:AA71" si="18">IF(B35="-",B107,IF(B107="-",-B35,IF(AND(B35="-",B107="-"),"-",IF(B107=B35,"-",IF(OR(B35=".",B107="."),".",B107-B35)))))</f>
        <v>-</v>
      </c>
      <c r="C71" s="138" t="str">
        <f t="shared" si="18"/>
        <v>-</v>
      </c>
      <c r="D71" s="138" t="str">
        <f t="shared" si="18"/>
        <v>-</v>
      </c>
      <c r="E71" s="138" t="str">
        <f t="shared" si="18"/>
        <v>-</v>
      </c>
      <c r="F71" s="138" t="str">
        <f t="shared" si="18"/>
        <v>-</v>
      </c>
      <c r="G71" s="138" t="str">
        <f t="shared" si="18"/>
        <v>-</v>
      </c>
      <c r="H71" s="138" t="str">
        <f t="shared" si="18"/>
        <v>-</v>
      </c>
      <c r="I71" s="138" t="str">
        <f t="shared" si="18"/>
        <v>-</v>
      </c>
      <c r="J71" s="138" t="str">
        <f t="shared" si="18"/>
        <v>-</v>
      </c>
      <c r="K71" s="138" t="str">
        <f t="shared" si="18"/>
        <v>-</v>
      </c>
      <c r="L71" s="138" t="str">
        <f t="shared" si="18"/>
        <v>-</v>
      </c>
      <c r="M71" s="138" t="str">
        <f t="shared" si="18"/>
        <v>-</v>
      </c>
      <c r="N71" s="138" t="str">
        <f t="shared" si="18"/>
        <v>-</v>
      </c>
      <c r="O71" s="138" t="str">
        <f t="shared" si="18"/>
        <v>-</v>
      </c>
      <c r="P71" s="138" t="str">
        <f t="shared" si="18"/>
        <v>-</v>
      </c>
      <c r="Q71" s="138" t="str">
        <f t="shared" si="18"/>
        <v>-</v>
      </c>
      <c r="R71" s="138" t="str">
        <f t="shared" si="18"/>
        <v>-</v>
      </c>
      <c r="S71" s="138" t="str">
        <f t="shared" si="18"/>
        <v>-</v>
      </c>
      <c r="T71" s="138" t="str">
        <f t="shared" si="18"/>
        <v>-</v>
      </c>
      <c r="U71" s="138" t="str">
        <f t="shared" si="18"/>
        <v>-</v>
      </c>
      <c r="V71" s="138" t="str">
        <f t="shared" si="18"/>
        <v>-</v>
      </c>
      <c r="W71" s="138" t="str">
        <f t="shared" si="18"/>
        <v>-</v>
      </c>
      <c r="X71" s="138" t="str">
        <f t="shared" si="18"/>
        <v>-</v>
      </c>
      <c r="Y71" s="138">
        <f t="shared" si="18"/>
        <v>166</v>
      </c>
      <c r="Z71" s="138" t="str">
        <f t="shared" si="18"/>
        <v>-</v>
      </c>
      <c r="AA71" s="138">
        <f t="shared" si="18"/>
        <v>165</v>
      </c>
      <c r="AB71" s="73">
        <f t="shared" si="2"/>
        <v>2006</v>
      </c>
    </row>
    <row r="72" spans="1:28" s="40" customFormat="1" ht="15" customHeight="1" x14ac:dyDescent="0.25">
      <c r="A72" s="73">
        <f t="shared" si="3"/>
        <v>2007</v>
      </c>
      <c r="B72" s="138" t="str">
        <f t="shared" ref="B72:AA72" si="19">IF(B36="-",B108,IF(B108="-",-B36,IF(AND(B36="-",B108="-"),"-",IF(B108=B36,"-",IF(OR(B36=".",B108="."),".",B108-B36)))))</f>
        <v>-</v>
      </c>
      <c r="C72" s="138" t="str">
        <f t="shared" si="19"/>
        <v>-</v>
      </c>
      <c r="D72" s="138" t="str">
        <f t="shared" si="19"/>
        <v>-</v>
      </c>
      <c r="E72" s="138" t="str">
        <f t="shared" si="19"/>
        <v>-</v>
      </c>
      <c r="F72" s="138" t="str">
        <f t="shared" si="19"/>
        <v>-</v>
      </c>
      <c r="G72" s="138" t="str">
        <f t="shared" si="19"/>
        <v>-</v>
      </c>
      <c r="H72" s="138" t="str">
        <f t="shared" si="19"/>
        <v>-</v>
      </c>
      <c r="I72" s="138" t="str">
        <f t="shared" si="19"/>
        <v>-</v>
      </c>
      <c r="J72" s="138" t="str">
        <f t="shared" si="19"/>
        <v>-</v>
      </c>
      <c r="K72" s="138" t="str">
        <f t="shared" si="19"/>
        <v>-</v>
      </c>
      <c r="L72" s="138" t="str">
        <f t="shared" si="19"/>
        <v>-</v>
      </c>
      <c r="M72" s="138" t="str">
        <f t="shared" si="19"/>
        <v>-</v>
      </c>
      <c r="N72" s="138" t="str">
        <f t="shared" si="19"/>
        <v>-</v>
      </c>
      <c r="O72" s="138" t="str">
        <f t="shared" si="19"/>
        <v>-</v>
      </c>
      <c r="P72" s="138" t="str">
        <f t="shared" si="19"/>
        <v>-</v>
      </c>
      <c r="Q72" s="138" t="str">
        <f t="shared" si="19"/>
        <v>-</v>
      </c>
      <c r="R72" s="138" t="str">
        <f t="shared" si="19"/>
        <v>-</v>
      </c>
      <c r="S72" s="138" t="str">
        <f t="shared" si="19"/>
        <v>-</v>
      </c>
      <c r="T72" s="138" t="str">
        <f t="shared" si="19"/>
        <v>-</v>
      </c>
      <c r="U72" s="138" t="str">
        <f t="shared" si="19"/>
        <v>-</v>
      </c>
      <c r="V72" s="138" t="str">
        <f t="shared" si="19"/>
        <v>-</v>
      </c>
      <c r="W72" s="138" t="str">
        <f t="shared" si="19"/>
        <v>-</v>
      </c>
      <c r="X72" s="138" t="str">
        <f t="shared" si="19"/>
        <v>-</v>
      </c>
      <c r="Y72" s="138">
        <f t="shared" si="19"/>
        <v>181</v>
      </c>
      <c r="Z72" s="138" t="str">
        <f t="shared" si="19"/>
        <v>-</v>
      </c>
      <c r="AA72" s="138">
        <f t="shared" si="19"/>
        <v>181</v>
      </c>
      <c r="AB72" s="73">
        <f t="shared" si="2"/>
        <v>2007</v>
      </c>
    </row>
    <row r="73" spans="1:28" s="40" customFormat="1" ht="15" customHeight="1" x14ac:dyDescent="0.25">
      <c r="A73" s="73">
        <f t="shared" si="3"/>
        <v>2008</v>
      </c>
      <c r="B73" s="138" t="str">
        <f t="shared" ref="B73:AA73" si="20">IF(B37="-",B109,IF(B109="-",-B37,IF(AND(B37="-",B109="-"),"-",IF(B109=B37,"-",IF(OR(B37=".",B109="."),".",B109-B37)))))</f>
        <v>-</v>
      </c>
      <c r="C73" s="138" t="str">
        <f t="shared" si="20"/>
        <v>-</v>
      </c>
      <c r="D73" s="138" t="str">
        <f t="shared" si="20"/>
        <v>-</v>
      </c>
      <c r="E73" s="138" t="str">
        <f t="shared" si="20"/>
        <v>-</v>
      </c>
      <c r="F73" s="138" t="str">
        <f t="shared" si="20"/>
        <v>-</v>
      </c>
      <c r="G73" s="138" t="str">
        <f t="shared" si="20"/>
        <v>-</v>
      </c>
      <c r="H73" s="138" t="str">
        <f t="shared" si="20"/>
        <v>-</v>
      </c>
      <c r="I73" s="138" t="str">
        <f t="shared" si="20"/>
        <v>-</v>
      </c>
      <c r="J73" s="138" t="str">
        <f t="shared" si="20"/>
        <v>-</v>
      </c>
      <c r="K73" s="138" t="str">
        <f t="shared" si="20"/>
        <v>-</v>
      </c>
      <c r="L73" s="138" t="str">
        <f t="shared" si="20"/>
        <v>-</v>
      </c>
      <c r="M73" s="138" t="str">
        <f t="shared" si="20"/>
        <v>-</v>
      </c>
      <c r="N73" s="138" t="str">
        <f t="shared" si="20"/>
        <v>-</v>
      </c>
      <c r="O73" s="138" t="str">
        <f t="shared" si="20"/>
        <v>-</v>
      </c>
      <c r="P73" s="138" t="str">
        <f t="shared" si="20"/>
        <v>-</v>
      </c>
      <c r="Q73" s="138" t="str">
        <f t="shared" si="20"/>
        <v>-</v>
      </c>
      <c r="R73" s="138" t="str">
        <f t="shared" si="20"/>
        <v>-</v>
      </c>
      <c r="S73" s="138" t="str">
        <f t="shared" si="20"/>
        <v>-</v>
      </c>
      <c r="T73" s="138" t="str">
        <f t="shared" si="20"/>
        <v>-</v>
      </c>
      <c r="U73" s="138" t="str">
        <f t="shared" si="20"/>
        <v>-</v>
      </c>
      <c r="V73" s="138" t="str">
        <f t="shared" si="20"/>
        <v>-</v>
      </c>
      <c r="W73" s="138" t="str">
        <f t="shared" si="20"/>
        <v>-</v>
      </c>
      <c r="X73" s="138" t="str">
        <f t="shared" si="20"/>
        <v>-</v>
      </c>
      <c r="Y73" s="138">
        <f t="shared" si="20"/>
        <v>182</v>
      </c>
      <c r="Z73" s="138" t="str">
        <f t="shared" si="20"/>
        <v>-</v>
      </c>
      <c r="AA73" s="138">
        <f t="shared" si="20"/>
        <v>183</v>
      </c>
      <c r="AB73" s="73">
        <f t="shared" si="2"/>
        <v>2008</v>
      </c>
    </row>
    <row r="74" spans="1:28" s="40" customFormat="1" ht="15" customHeight="1" x14ac:dyDescent="0.25">
      <c r="A74" s="73">
        <f t="shared" si="3"/>
        <v>2009</v>
      </c>
      <c r="B74" s="138" t="str">
        <f t="shared" ref="B74:AA74" si="21">IF(B38="-",B110,IF(B110="-",-B38,IF(AND(B38="-",B110="-"),"-",IF(B110=B38,"-",IF(OR(B38=".",B110="."),".",B110-B38)))))</f>
        <v>-</v>
      </c>
      <c r="C74" s="138" t="str">
        <f t="shared" si="21"/>
        <v>-</v>
      </c>
      <c r="D74" s="138" t="str">
        <f t="shared" si="21"/>
        <v>-</v>
      </c>
      <c r="E74" s="138" t="str">
        <f t="shared" si="21"/>
        <v>-</v>
      </c>
      <c r="F74" s="138" t="str">
        <f t="shared" si="21"/>
        <v>-</v>
      </c>
      <c r="G74" s="138" t="str">
        <f t="shared" si="21"/>
        <v>-</v>
      </c>
      <c r="H74" s="138" t="str">
        <f t="shared" si="21"/>
        <v>-</v>
      </c>
      <c r="I74" s="138" t="str">
        <f t="shared" si="21"/>
        <v>-</v>
      </c>
      <c r="J74" s="138" t="str">
        <f t="shared" si="21"/>
        <v>-</v>
      </c>
      <c r="K74" s="138" t="str">
        <f t="shared" si="21"/>
        <v>-</v>
      </c>
      <c r="L74" s="138" t="str">
        <f t="shared" si="21"/>
        <v>-</v>
      </c>
      <c r="M74" s="138" t="str">
        <f t="shared" si="21"/>
        <v>-</v>
      </c>
      <c r="N74" s="138" t="str">
        <f t="shared" si="21"/>
        <v>-</v>
      </c>
      <c r="O74" s="138" t="str">
        <f t="shared" si="21"/>
        <v>-</v>
      </c>
      <c r="P74" s="138" t="str">
        <f t="shared" si="21"/>
        <v>-</v>
      </c>
      <c r="Q74" s="138" t="str">
        <f t="shared" si="21"/>
        <v>-</v>
      </c>
      <c r="R74" s="138" t="str">
        <f t="shared" si="21"/>
        <v>-</v>
      </c>
      <c r="S74" s="138" t="str">
        <f t="shared" si="21"/>
        <v>-</v>
      </c>
      <c r="T74" s="138" t="str">
        <f t="shared" si="21"/>
        <v>-</v>
      </c>
      <c r="U74" s="138" t="str">
        <f t="shared" si="21"/>
        <v>-</v>
      </c>
      <c r="V74" s="138" t="str">
        <f t="shared" si="21"/>
        <v>-</v>
      </c>
      <c r="W74" s="138" t="str">
        <f t="shared" si="21"/>
        <v>-</v>
      </c>
      <c r="X74" s="138" t="str">
        <f t="shared" si="21"/>
        <v>-</v>
      </c>
      <c r="Y74" s="138">
        <f t="shared" si="21"/>
        <v>193</v>
      </c>
      <c r="Z74" s="138" t="str">
        <f t="shared" si="21"/>
        <v>-</v>
      </c>
      <c r="AA74" s="138">
        <f t="shared" si="21"/>
        <v>193</v>
      </c>
      <c r="AB74" s="73">
        <f t="shared" si="2"/>
        <v>2009</v>
      </c>
    </row>
    <row r="75" spans="1:28" s="40" customFormat="1" ht="15" customHeight="1" x14ac:dyDescent="0.25">
      <c r="A75" s="73">
        <f t="shared" si="3"/>
        <v>2010</v>
      </c>
      <c r="B75" s="138" t="str">
        <f t="shared" ref="B75:AA75" si="22">IF(B39="-",B111,IF(B111="-",-B39,IF(AND(B39="-",B111="-"),"-",IF(B111=B39,"-",IF(OR(B39=".",B111="."),".",B111-B39)))))</f>
        <v>-</v>
      </c>
      <c r="C75" s="138">
        <f t="shared" si="22"/>
        <v>2200</v>
      </c>
      <c r="D75" s="138">
        <f t="shared" si="22"/>
        <v>-2200</v>
      </c>
      <c r="E75" s="138" t="str">
        <f t="shared" si="22"/>
        <v>-</v>
      </c>
      <c r="F75" s="138" t="str">
        <f t="shared" si="22"/>
        <v>-</v>
      </c>
      <c r="G75" s="138" t="str">
        <f t="shared" si="22"/>
        <v>-</v>
      </c>
      <c r="H75" s="138" t="str">
        <f t="shared" si="22"/>
        <v>-</v>
      </c>
      <c r="I75" s="138" t="str">
        <f t="shared" si="22"/>
        <v>-</v>
      </c>
      <c r="J75" s="138" t="str">
        <f t="shared" si="22"/>
        <v>-</v>
      </c>
      <c r="K75" s="138" t="str">
        <f t="shared" si="22"/>
        <v>-</v>
      </c>
      <c r="L75" s="138" t="str">
        <f t="shared" si="22"/>
        <v>-</v>
      </c>
      <c r="M75" s="138" t="str">
        <f t="shared" si="22"/>
        <v>-</v>
      </c>
      <c r="N75" s="138" t="str">
        <f t="shared" si="22"/>
        <v>-</v>
      </c>
      <c r="O75" s="138" t="str">
        <f t="shared" si="22"/>
        <v>-</v>
      </c>
      <c r="P75" s="138" t="str">
        <f t="shared" si="22"/>
        <v>-</v>
      </c>
      <c r="Q75" s="138" t="str">
        <f t="shared" si="22"/>
        <v>-</v>
      </c>
      <c r="R75" s="138" t="str">
        <f t="shared" si="22"/>
        <v>-</v>
      </c>
      <c r="S75" s="138" t="str">
        <f t="shared" si="22"/>
        <v>-</v>
      </c>
      <c r="T75" s="138" t="str">
        <f t="shared" si="22"/>
        <v>-</v>
      </c>
      <c r="U75" s="138" t="str">
        <f t="shared" si="22"/>
        <v>-</v>
      </c>
      <c r="V75" s="138" t="str">
        <f t="shared" si="22"/>
        <v>-</v>
      </c>
      <c r="W75" s="138" t="str">
        <f t="shared" si="22"/>
        <v>-</v>
      </c>
      <c r="X75" s="138" t="str">
        <f t="shared" si="22"/>
        <v>-</v>
      </c>
      <c r="Y75" s="138">
        <f t="shared" si="22"/>
        <v>196</v>
      </c>
      <c r="Z75" s="138" t="str">
        <f t="shared" si="22"/>
        <v>-</v>
      </c>
      <c r="AA75" s="138">
        <f t="shared" si="22"/>
        <v>197</v>
      </c>
      <c r="AB75" s="73">
        <f t="shared" si="2"/>
        <v>2010</v>
      </c>
    </row>
    <row r="76" spans="1:28" s="40" customFormat="1" ht="15" customHeight="1" x14ac:dyDescent="0.25">
      <c r="A76" s="73">
        <f t="shared" si="3"/>
        <v>2011</v>
      </c>
      <c r="B76" s="138" t="str">
        <f t="shared" ref="B76:AA76" si="23">IF(B40="-",B112,IF(B112="-",-B40,IF(AND(B40="-",B112="-"),"-",IF(B112=B40,"-",IF(OR(B40=".",B112="."),".",B112-B40)))))</f>
        <v>-</v>
      </c>
      <c r="C76" s="138">
        <f t="shared" si="23"/>
        <v>2200</v>
      </c>
      <c r="D76" s="138">
        <f t="shared" si="23"/>
        <v>-2200</v>
      </c>
      <c r="E76" s="138" t="e">
        <f t="shared" si="23"/>
        <v>#VALUE!</v>
      </c>
      <c r="F76" s="138" t="e">
        <f t="shared" si="23"/>
        <v>#VALUE!</v>
      </c>
      <c r="G76" s="138" t="e">
        <f t="shared" si="23"/>
        <v>#VALUE!</v>
      </c>
      <c r="H76" s="138" t="str">
        <f t="shared" si="23"/>
        <v>-</v>
      </c>
      <c r="I76" s="138" t="str">
        <f t="shared" si="23"/>
        <v>-</v>
      </c>
      <c r="J76" s="138" t="str">
        <f t="shared" si="23"/>
        <v>-</v>
      </c>
      <c r="K76" s="138" t="str">
        <f t="shared" si="23"/>
        <v>-</v>
      </c>
      <c r="L76" s="138" t="str">
        <f t="shared" si="23"/>
        <v>-</v>
      </c>
      <c r="M76" s="138" t="str">
        <f t="shared" si="23"/>
        <v>-</v>
      </c>
      <c r="N76" s="138" t="str">
        <f t="shared" si="23"/>
        <v>-</v>
      </c>
      <c r="O76" s="138" t="str">
        <f t="shared" si="23"/>
        <v>-</v>
      </c>
      <c r="P76" s="138" t="str">
        <f t="shared" si="23"/>
        <v>-</v>
      </c>
      <c r="Q76" s="138" t="str">
        <f t="shared" si="23"/>
        <v>-</v>
      </c>
      <c r="R76" s="138" t="str">
        <f t="shared" si="23"/>
        <v>-</v>
      </c>
      <c r="S76" s="138" t="str">
        <f t="shared" si="23"/>
        <v>-</v>
      </c>
      <c r="T76" s="138" t="str">
        <f t="shared" si="23"/>
        <v>-</v>
      </c>
      <c r="U76" s="138" t="str">
        <f t="shared" si="23"/>
        <v>-</v>
      </c>
      <c r="V76" s="138" t="str">
        <f t="shared" si="23"/>
        <v>-</v>
      </c>
      <c r="W76" s="138" t="str">
        <f t="shared" si="23"/>
        <v>-</v>
      </c>
      <c r="X76" s="138" t="str">
        <f t="shared" si="23"/>
        <v>-</v>
      </c>
      <c r="Y76" s="138">
        <f t="shared" si="23"/>
        <v>200</v>
      </c>
      <c r="Z76" s="138" t="str">
        <f t="shared" si="23"/>
        <v>-</v>
      </c>
      <c r="AA76" s="138">
        <f t="shared" si="23"/>
        <v>200</v>
      </c>
      <c r="AB76" s="73">
        <f t="shared" si="2"/>
        <v>2011</v>
      </c>
    </row>
    <row r="77" spans="1:28" s="40" customFormat="1" ht="15" customHeight="1" x14ac:dyDescent="0.25">
      <c r="A77" s="73">
        <f t="shared" si="3"/>
        <v>2012</v>
      </c>
      <c r="B77" s="138" t="str">
        <f t="shared" ref="B77:AA77" si="24">IF(B41="-",B113,IF(B113="-",-B41,IF(AND(B41="-",B113="-"),"-",IF(B113=B41,"-",IF(OR(B41=".",B113="."),".",B113-B41)))))</f>
        <v>-</v>
      </c>
      <c r="C77" s="138">
        <f t="shared" si="24"/>
        <v>3000</v>
      </c>
      <c r="D77" s="138">
        <f t="shared" si="24"/>
        <v>-3000</v>
      </c>
      <c r="E77" s="138" t="e">
        <f t="shared" si="24"/>
        <v>#VALUE!</v>
      </c>
      <c r="F77" s="138" t="e">
        <f t="shared" si="24"/>
        <v>#VALUE!</v>
      </c>
      <c r="G77" s="138" t="e">
        <f t="shared" si="24"/>
        <v>#VALUE!</v>
      </c>
      <c r="H77" s="138" t="str">
        <f t="shared" si="24"/>
        <v>-</v>
      </c>
      <c r="I77" s="138" t="str">
        <f t="shared" si="24"/>
        <v>-</v>
      </c>
      <c r="J77" s="138" t="str">
        <f t="shared" si="24"/>
        <v>-</v>
      </c>
      <c r="K77" s="138" t="str">
        <f t="shared" si="24"/>
        <v>-</v>
      </c>
      <c r="L77" s="138" t="str">
        <f t="shared" si="24"/>
        <v>-</v>
      </c>
      <c r="M77" s="138" t="str">
        <f t="shared" si="24"/>
        <v>-</v>
      </c>
      <c r="N77" s="138" t="str">
        <f t="shared" si="24"/>
        <v>-</v>
      </c>
      <c r="O77" s="138" t="str">
        <f t="shared" si="24"/>
        <v>-</v>
      </c>
      <c r="P77" s="138" t="str">
        <f t="shared" si="24"/>
        <v>-</v>
      </c>
      <c r="Q77" s="138" t="str">
        <f t="shared" si="24"/>
        <v>-</v>
      </c>
      <c r="R77" s="138" t="str">
        <f t="shared" si="24"/>
        <v>-</v>
      </c>
      <c r="S77" s="138" t="str">
        <f t="shared" si="24"/>
        <v>-</v>
      </c>
      <c r="T77" s="138" t="str">
        <f t="shared" si="24"/>
        <v>-</v>
      </c>
      <c r="U77" s="138" t="str">
        <f t="shared" si="24"/>
        <v>-</v>
      </c>
      <c r="V77" s="138" t="str">
        <f t="shared" si="24"/>
        <v>-</v>
      </c>
      <c r="W77" s="138" t="str">
        <f t="shared" si="24"/>
        <v>-</v>
      </c>
      <c r="X77" s="138" t="str">
        <f t="shared" si="24"/>
        <v>-</v>
      </c>
      <c r="Y77" s="138">
        <f t="shared" si="24"/>
        <v>182</v>
      </c>
      <c r="Z77" s="138" t="str">
        <f t="shared" si="24"/>
        <v>-</v>
      </c>
      <c r="AA77" s="138">
        <f t="shared" si="24"/>
        <v>183</v>
      </c>
      <c r="AB77" s="73">
        <f t="shared" si="2"/>
        <v>2012</v>
      </c>
    </row>
    <row r="78" spans="1:28" s="40" customFormat="1" ht="15" customHeight="1" x14ac:dyDescent="0.25">
      <c r="A78" s="73">
        <f t="shared" si="3"/>
        <v>2013</v>
      </c>
      <c r="B78" s="138" t="str">
        <f t="shared" ref="B78:AA78" si="25">IF(B42="-",B114,IF(B114="-",-B42,IF(AND(B42="-",B114="-"),"-",IF(B114=B42,"-",IF(OR(B42=".",B114="."),".",B114-B42)))))</f>
        <v>-</v>
      </c>
      <c r="C78" s="138">
        <f t="shared" si="25"/>
        <v>-2800</v>
      </c>
      <c r="D78" s="138">
        <f t="shared" si="25"/>
        <v>2800</v>
      </c>
      <c r="E78" s="138" t="e">
        <f t="shared" si="25"/>
        <v>#VALUE!</v>
      </c>
      <c r="F78" s="138" t="e">
        <f t="shared" si="25"/>
        <v>#VALUE!</v>
      </c>
      <c r="G78" s="138" t="e">
        <f t="shared" si="25"/>
        <v>#VALUE!</v>
      </c>
      <c r="H78" s="138" t="str">
        <f t="shared" si="25"/>
        <v>-</v>
      </c>
      <c r="I78" s="138" t="str">
        <f t="shared" si="25"/>
        <v>-</v>
      </c>
      <c r="J78" s="138" t="str">
        <f t="shared" si="25"/>
        <v>-</v>
      </c>
      <c r="K78" s="138" t="str">
        <f t="shared" si="25"/>
        <v>-</v>
      </c>
      <c r="L78" s="138" t="str">
        <f t="shared" si="25"/>
        <v>-</v>
      </c>
      <c r="M78" s="138" t="str">
        <f t="shared" si="25"/>
        <v>-</v>
      </c>
      <c r="N78" s="138" t="str">
        <f t="shared" si="25"/>
        <v>-</v>
      </c>
      <c r="O78" s="138" t="str">
        <f t="shared" si="25"/>
        <v>-</v>
      </c>
      <c r="P78" s="138" t="str">
        <f t="shared" si="25"/>
        <v>-</v>
      </c>
      <c r="Q78" s="138" t="str">
        <f t="shared" si="25"/>
        <v>-</v>
      </c>
      <c r="R78" s="138" t="str">
        <f t="shared" si="25"/>
        <v>-</v>
      </c>
      <c r="S78" s="138" t="str">
        <f t="shared" si="25"/>
        <v>-</v>
      </c>
      <c r="T78" s="138" t="str">
        <f t="shared" si="25"/>
        <v>-</v>
      </c>
      <c r="U78" s="138" t="str">
        <f t="shared" si="25"/>
        <v>-</v>
      </c>
      <c r="V78" s="138" t="str">
        <f t="shared" si="25"/>
        <v>-</v>
      </c>
      <c r="W78" s="138" t="str">
        <f t="shared" si="25"/>
        <v>-</v>
      </c>
      <c r="X78" s="138" t="str">
        <f t="shared" si="25"/>
        <v>-</v>
      </c>
      <c r="Y78" s="138">
        <f t="shared" si="25"/>
        <v>154</v>
      </c>
      <c r="Z78" s="138" t="str">
        <f t="shared" si="25"/>
        <v>-</v>
      </c>
      <c r="AA78" s="138">
        <f t="shared" si="25"/>
        <v>154</v>
      </c>
      <c r="AB78" s="73">
        <f t="shared" si="2"/>
        <v>2013</v>
      </c>
    </row>
    <row r="79" spans="1:28" s="40" customFormat="1" ht="15" customHeight="1" x14ac:dyDescent="0.25">
      <c r="A79" s="73">
        <f t="shared" si="3"/>
        <v>2014</v>
      </c>
      <c r="B79" s="138" t="str">
        <f t="shared" ref="B79:AA79" si="26">IF(B43="-",B115,IF(B115="-",-B43,IF(AND(B43="-",B115="-"),"-",IF(B115=B43,"-",IF(OR(B43=".",B115="."),".",B115-B43)))))</f>
        <v>-</v>
      </c>
      <c r="C79" s="138" t="str">
        <f t="shared" si="26"/>
        <v>-</v>
      </c>
      <c r="D79" s="138" t="str">
        <f t="shared" si="26"/>
        <v>-</v>
      </c>
      <c r="E79" s="138">
        <f t="shared" si="26"/>
        <v>-369</v>
      </c>
      <c r="F79" s="138">
        <f t="shared" si="26"/>
        <v>45</v>
      </c>
      <c r="G79" s="138">
        <f t="shared" si="26"/>
        <v>-323</v>
      </c>
      <c r="H79" s="138" t="str">
        <f t="shared" si="26"/>
        <v>-</v>
      </c>
      <c r="I79" s="138" t="str">
        <f t="shared" si="26"/>
        <v>-</v>
      </c>
      <c r="J79" s="138" t="str">
        <f t="shared" si="26"/>
        <v>-</v>
      </c>
      <c r="K79" s="138" t="str">
        <f t="shared" si="26"/>
        <v>-</v>
      </c>
      <c r="L79" s="138" t="str">
        <f t="shared" si="26"/>
        <v>-</v>
      </c>
      <c r="M79" s="138">
        <f t="shared" si="26"/>
        <v>-45</v>
      </c>
      <c r="N79" s="138" t="str">
        <f t="shared" si="26"/>
        <v>-</v>
      </c>
      <c r="O79" s="138" t="str">
        <f t="shared" si="26"/>
        <v>-</v>
      </c>
      <c r="P79" s="138">
        <f t="shared" si="26"/>
        <v>-45</v>
      </c>
      <c r="Q79" s="138">
        <f t="shared" si="26"/>
        <v>-368</v>
      </c>
      <c r="R79" s="138" t="str">
        <f t="shared" si="26"/>
        <v>-</v>
      </c>
      <c r="S79" s="138" t="str">
        <f t="shared" si="26"/>
        <v>-</v>
      </c>
      <c r="T79" s="138">
        <f t="shared" si="26"/>
        <v>-369</v>
      </c>
      <c r="U79" s="138">
        <f t="shared" si="26"/>
        <v>323</v>
      </c>
      <c r="V79" s="138" t="str">
        <f t="shared" si="26"/>
        <v>-</v>
      </c>
      <c r="W79" s="138" t="str">
        <f t="shared" si="26"/>
        <v>-</v>
      </c>
      <c r="X79" s="138" t="str">
        <f t="shared" si="26"/>
        <v>-</v>
      </c>
      <c r="Y79" s="138">
        <f t="shared" si="26"/>
        <v>149</v>
      </c>
      <c r="Z79" s="138" t="str">
        <f t="shared" si="26"/>
        <v>-</v>
      </c>
      <c r="AA79" s="138">
        <f t="shared" si="26"/>
        <v>148</v>
      </c>
      <c r="AB79" s="73">
        <f t="shared" si="2"/>
        <v>2014</v>
      </c>
    </row>
    <row r="80" spans="1:28" s="40" customFormat="1" ht="15" customHeight="1" x14ac:dyDescent="0.25">
      <c r="A80" s="73">
        <f t="shared" si="3"/>
        <v>2015</v>
      </c>
      <c r="B80" s="138" t="str">
        <f t="shared" ref="B80:AA80" si="27">IF(B44="-",B116,IF(B116="-",-B44,IF(AND(B44="-",B116="-"),"-",IF(B116=B44,"-",IF(OR(B44=".",B116="."),".",B116-B44)))))</f>
        <v>.</v>
      </c>
      <c r="C80" s="138" t="str">
        <f t="shared" si="27"/>
        <v>.</v>
      </c>
      <c r="D80" s="138" t="str">
        <f t="shared" si="27"/>
        <v>-</v>
      </c>
      <c r="E80" s="138">
        <f t="shared" si="27"/>
        <v>-332</v>
      </c>
      <c r="F80" s="138">
        <f t="shared" si="27"/>
        <v>30</v>
      </c>
      <c r="G80" s="138">
        <f t="shared" si="27"/>
        <v>-302</v>
      </c>
      <c r="H80" s="138" t="str">
        <f t="shared" si="27"/>
        <v>-</v>
      </c>
      <c r="I80" s="138" t="str">
        <f t="shared" si="27"/>
        <v>-</v>
      </c>
      <c r="J80" s="138" t="str">
        <f t="shared" si="27"/>
        <v>-</v>
      </c>
      <c r="K80" s="138" t="str">
        <f t="shared" si="27"/>
        <v>-</v>
      </c>
      <c r="L80" s="138" t="str">
        <f t="shared" si="27"/>
        <v>-</v>
      </c>
      <c r="M80" s="138">
        <f t="shared" si="27"/>
        <v>-30</v>
      </c>
      <c r="N80" s="138" t="str">
        <f t="shared" si="27"/>
        <v>-</v>
      </c>
      <c r="O80" s="138" t="str">
        <f t="shared" si="27"/>
        <v>-</v>
      </c>
      <c r="P80" s="138">
        <f t="shared" si="27"/>
        <v>-29</v>
      </c>
      <c r="Q80" s="138">
        <f t="shared" si="27"/>
        <v>-332</v>
      </c>
      <c r="R80" s="138" t="str">
        <f t="shared" si="27"/>
        <v>-</v>
      </c>
      <c r="S80" s="138" t="str">
        <f t="shared" si="27"/>
        <v>-</v>
      </c>
      <c r="T80" s="138">
        <f t="shared" si="27"/>
        <v>-331</v>
      </c>
      <c r="U80" s="138">
        <f t="shared" si="27"/>
        <v>302</v>
      </c>
      <c r="V80" s="138" t="str">
        <f t="shared" si="27"/>
        <v>-</v>
      </c>
      <c r="W80" s="138" t="str">
        <f t="shared" si="27"/>
        <v>-</v>
      </c>
      <c r="X80" s="138" t="str">
        <f t="shared" si="27"/>
        <v>-</v>
      </c>
      <c r="Y80" s="138" t="str">
        <f t="shared" si="27"/>
        <v>.</v>
      </c>
      <c r="Z80" s="138" t="str">
        <f t="shared" si="27"/>
        <v>.</v>
      </c>
      <c r="AA80" s="138">
        <f t="shared" si="27"/>
        <v>101</v>
      </c>
      <c r="AB80" s="73">
        <f t="shared" si="2"/>
        <v>2015</v>
      </c>
    </row>
    <row r="81" spans="1:28" s="40" customFormat="1" ht="15" customHeight="1" x14ac:dyDescent="0.25">
      <c r="A81" s="73">
        <f t="shared" si="3"/>
        <v>2016</v>
      </c>
      <c r="B81" s="138" t="str">
        <f t="shared" ref="B81:AA81" si="28">IF(B45="-",B117,IF(B117="-",-B45,IF(AND(B45="-",B117="-"),"-",IF(B117=B45,"-",IF(OR(B45=".",B117="."),".",B117-B45)))))</f>
        <v>-</v>
      </c>
      <c r="C81" s="138" t="str">
        <f t="shared" si="28"/>
        <v>-</v>
      </c>
      <c r="D81" s="138">
        <f t="shared" si="28"/>
        <v>-1</v>
      </c>
      <c r="E81" s="138">
        <f t="shared" si="28"/>
        <v>-331</v>
      </c>
      <c r="F81" s="138">
        <f t="shared" si="28"/>
        <v>43</v>
      </c>
      <c r="G81" s="138">
        <f t="shared" si="28"/>
        <v>-289</v>
      </c>
      <c r="H81" s="138" t="str">
        <f t="shared" si="28"/>
        <v>-</v>
      </c>
      <c r="I81" s="138" t="str">
        <f t="shared" si="28"/>
        <v>-</v>
      </c>
      <c r="J81" s="138" t="str">
        <f t="shared" si="28"/>
        <v>-</v>
      </c>
      <c r="K81" s="138" t="str">
        <f t="shared" si="28"/>
        <v>-</v>
      </c>
      <c r="L81" s="138" t="str">
        <f t="shared" si="28"/>
        <v>-</v>
      </c>
      <c r="M81" s="138">
        <f t="shared" si="28"/>
        <v>-43</v>
      </c>
      <c r="N81" s="138" t="str">
        <f t="shared" si="28"/>
        <v>-</v>
      </c>
      <c r="O81" s="138" t="str">
        <f t="shared" si="28"/>
        <v>-</v>
      </c>
      <c r="P81" s="138">
        <f t="shared" si="28"/>
        <v>-43</v>
      </c>
      <c r="Q81" s="138">
        <f t="shared" si="28"/>
        <v>-331</v>
      </c>
      <c r="R81" s="138" t="str">
        <f t="shared" si="28"/>
        <v>-</v>
      </c>
      <c r="S81" s="138" t="str">
        <f t="shared" si="28"/>
        <v>-</v>
      </c>
      <c r="T81" s="138">
        <f t="shared" si="28"/>
        <v>-331</v>
      </c>
      <c r="U81" s="138">
        <f t="shared" si="28"/>
        <v>288</v>
      </c>
      <c r="V81" s="138" t="str">
        <f t="shared" si="28"/>
        <v>-</v>
      </c>
      <c r="W81" s="138" t="str">
        <f t="shared" si="28"/>
        <v>-</v>
      </c>
      <c r="X81" s="138" t="str">
        <f t="shared" si="28"/>
        <v>-</v>
      </c>
      <c r="Y81" s="138">
        <f t="shared" si="28"/>
        <v>42</v>
      </c>
      <c r="Z81" s="138" t="str">
        <f t="shared" si="28"/>
        <v>-</v>
      </c>
      <c r="AA81" s="138">
        <f t="shared" si="28"/>
        <v>42</v>
      </c>
      <c r="AB81" s="73">
        <f t="shared" si="2"/>
        <v>2016</v>
      </c>
    </row>
    <row r="82" spans="1:28" s="40" customFormat="1" ht="15" customHeight="1" x14ac:dyDescent="0.25">
      <c r="A82" s="73">
        <f t="shared" si="3"/>
        <v>2017</v>
      </c>
      <c r="B82" s="138" t="str">
        <f t="shared" ref="B82:AA82" si="29">IF(B46="-",B118,IF(B118="-",-B46,IF(AND(B46="-",B118="-"),"-",IF(B118=B46,"-",IF(OR(B46=".",B118="."),".",B118-B46)))))</f>
        <v>-</v>
      </c>
      <c r="C82" s="138" t="str">
        <f t="shared" si="29"/>
        <v>-</v>
      </c>
      <c r="D82" s="138" t="str">
        <f t="shared" si="29"/>
        <v>-</v>
      </c>
      <c r="E82" s="138">
        <f t="shared" si="29"/>
        <v>-400</v>
      </c>
      <c r="F82" s="138">
        <f t="shared" si="29"/>
        <v>47</v>
      </c>
      <c r="G82" s="138">
        <f t="shared" si="29"/>
        <v>-353</v>
      </c>
      <c r="H82" s="138" t="str">
        <f t="shared" si="29"/>
        <v>-</v>
      </c>
      <c r="I82" s="138" t="str">
        <f t="shared" si="29"/>
        <v>-</v>
      </c>
      <c r="J82" s="138" t="str">
        <f t="shared" si="29"/>
        <v>-</v>
      </c>
      <c r="K82" s="138" t="str">
        <f t="shared" si="29"/>
        <v>-</v>
      </c>
      <c r="L82" s="138" t="str">
        <f t="shared" si="29"/>
        <v>-</v>
      </c>
      <c r="M82" s="138">
        <f t="shared" si="29"/>
        <v>-47</v>
      </c>
      <c r="N82" s="138" t="str">
        <f t="shared" si="29"/>
        <v>-</v>
      </c>
      <c r="O82" s="138" t="str">
        <f t="shared" si="29"/>
        <v>-</v>
      </c>
      <c r="P82" s="138">
        <f t="shared" si="29"/>
        <v>-47</v>
      </c>
      <c r="Q82" s="138">
        <f t="shared" si="29"/>
        <v>-400</v>
      </c>
      <c r="R82" s="138" t="str">
        <f t="shared" si="29"/>
        <v>-</v>
      </c>
      <c r="S82" s="138" t="str">
        <f t="shared" si="29"/>
        <v>-</v>
      </c>
      <c r="T82" s="138">
        <f t="shared" si="29"/>
        <v>-401</v>
      </c>
      <c r="U82" s="138">
        <f t="shared" si="29"/>
        <v>353</v>
      </c>
      <c r="V82" s="138" t="str">
        <f t="shared" si="29"/>
        <v>-</v>
      </c>
      <c r="W82" s="138" t="str">
        <f t="shared" si="29"/>
        <v>-</v>
      </c>
      <c r="X82" s="138" t="str">
        <f t="shared" si="29"/>
        <v>-</v>
      </c>
      <c r="Y82" s="138">
        <f t="shared" si="29"/>
        <v>35</v>
      </c>
      <c r="Z82" s="138" t="str">
        <f t="shared" si="29"/>
        <v>-</v>
      </c>
      <c r="AA82" s="138">
        <f t="shared" si="29"/>
        <v>35</v>
      </c>
      <c r="AB82" s="73">
        <f t="shared" si="2"/>
        <v>2017</v>
      </c>
    </row>
    <row r="83" spans="1:28" s="40" customFormat="1" ht="15" customHeight="1" x14ac:dyDescent="0.25">
      <c r="A83" s="73">
        <f t="shared" si="3"/>
        <v>2018</v>
      </c>
      <c r="B83" s="138" t="str">
        <f t="shared" ref="B83:AA83" si="30">IF(B47="-",B119,IF(B119="-",-B47,IF(AND(B47="-",B119="-"),"-",IF(B119=B47,"-",IF(OR(B47=".",B119="."),".",B119-B47)))))</f>
        <v>-</v>
      </c>
      <c r="C83" s="138" t="str">
        <f t="shared" si="30"/>
        <v>-</v>
      </c>
      <c r="D83" s="138" t="str">
        <f t="shared" si="30"/>
        <v>-</v>
      </c>
      <c r="E83" s="138">
        <f t="shared" si="30"/>
        <v>-417</v>
      </c>
      <c r="F83" s="138">
        <f t="shared" si="30"/>
        <v>56</v>
      </c>
      <c r="G83" s="138">
        <f t="shared" si="30"/>
        <v>-361</v>
      </c>
      <c r="H83" s="138" t="str">
        <f t="shared" si="30"/>
        <v>-</v>
      </c>
      <c r="I83" s="138" t="str">
        <f t="shared" si="30"/>
        <v>-</v>
      </c>
      <c r="J83" s="138" t="str">
        <f t="shared" si="30"/>
        <v>-</v>
      </c>
      <c r="K83" s="138" t="str">
        <f t="shared" si="30"/>
        <v>-</v>
      </c>
      <c r="L83" s="138" t="str">
        <f t="shared" si="30"/>
        <v>-</v>
      </c>
      <c r="M83" s="138">
        <f t="shared" si="30"/>
        <v>-56</v>
      </c>
      <c r="N83" s="138" t="str">
        <f t="shared" si="30"/>
        <v>-</v>
      </c>
      <c r="O83" s="138" t="str">
        <f t="shared" si="30"/>
        <v>-</v>
      </c>
      <c r="P83" s="138">
        <f t="shared" si="30"/>
        <v>-56</v>
      </c>
      <c r="Q83" s="138">
        <f t="shared" si="30"/>
        <v>-416</v>
      </c>
      <c r="R83" s="138" t="str">
        <f t="shared" si="30"/>
        <v>-</v>
      </c>
      <c r="S83" s="138" t="str">
        <f t="shared" si="30"/>
        <v>-</v>
      </c>
      <c r="T83" s="138">
        <f t="shared" si="30"/>
        <v>-416</v>
      </c>
      <c r="U83" s="138">
        <f t="shared" si="30"/>
        <v>360</v>
      </c>
      <c r="V83" s="138" t="str">
        <f t="shared" si="30"/>
        <v>-</v>
      </c>
      <c r="W83" s="138" t="str">
        <f t="shared" si="30"/>
        <v>-</v>
      </c>
      <c r="X83" s="138" t="str">
        <f t="shared" si="30"/>
        <v>-</v>
      </c>
      <c r="Y83" s="138">
        <f t="shared" si="30"/>
        <v>-428</v>
      </c>
      <c r="Z83" s="138" t="str">
        <f t="shared" si="30"/>
        <v>-</v>
      </c>
      <c r="AA83" s="138">
        <f t="shared" si="30"/>
        <v>-428</v>
      </c>
      <c r="AB83" s="73">
        <f t="shared" si="2"/>
        <v>2018</v>
      </c>
    </row>
    <row r="84" spans="1:28" s="40" customFormat="1" ht="15" customHeight="1" x14ac:dyDescent="0.25">
      <c r="A84" s="73">
        <f t="shared" si="3"/>
        <v>2019</v>
      </c>
      <c r="B84" s="138" t="str">
        <f t="shared" ref="B84:AA84" si="31">IF(B48="-",B120,IF(B120="-",-B48,IF(AND(B48="-",B120="-"),"-",IF(B120=B48,"-",IF(OR(B48=".",B120="."),".",B120-B48)))))</f>
        <v>-</v>
      </c>
      <c r="C84" s="138" t="str">
        <f t="shared" si="31"/>
        <v>-</v>
      </c>
      <c r="D84" s="138" t="str">
        <f t="shared" si="31"/>
        <v>-</v>
      </c>
      <c r="E84" s="138">
        <f t="shared" si="31"/>
        <v>-379</v>
      </c>
      <c r="F84" s="138">
        <f t="shared" si="31"/>
        <v>81</v>
      </c>
      <c r="G84" s="138">
        <f t="shared" si="31"/>
        <v>-298</v>
      </c>
      <c r="H84" s="138" t="str">
        <f t="shared" si="31"/>
        <v>-</v>
      </c>
      <c r="I84" s="138" t="str">
        <f t="shared" si="31"/>
        <v>-</v>
      </c>
      <c r="J84" s="138" t="str">
        <f t="shared" si="31"/>
        <v>-</v>
      </c>
      <c r="K84" s="138" t="str">
        <f t="shared" si="31"/>
        <v>-</v>
      </c>
      <c r="L84" s="138" t="str">
        <f t="shared" si="31"/>
        <v>-</v>
      </c>
      <c r="M84" s="138">
        <f t="shared" si="31"/>
        <v>-81</v>
      </c>
      <c r="N84" s="138" t="str">
        <f t="shared" si="31"/>
        <v>-</v>
      </c>
      <c r="O84" s="138" t="str">
        <f t="shared" si="31"/>
        <v>-</v>
      </c>
      <c r="P84" s="138">
        <f t="shared" si="31"/>
        <v>-81</v>
      </c>
      <c r="Q84" s="138">
        <f t="shared" si="31"/>
        <v>-379</v>
      </c>
      <c r="R84" s="138" t="str">
        <f t="shared" si="31"/>
        <v>-</v>
      </c>
      <c r="S84" s="138" t="str">
        <f t="shared" si="31"/>
        <v>-</v>
      </c>
      <c r="T84" s="138">
        <f t="shared" si="31"/>
        <v>-379</v>
      </c>
      <c r="U84" s="138">
        <f t="shared" si="31"/>
        <v>298</v>
      </c>
      <c r="V84" s="138" t="str">
        <f t="shared" si="31"/>
        <v>-</v>
      </c>
      <c r="W84" s="138" t="str">
        <f t="shared" si="31"/>
        <v>-</v>
      </c>
      <c r="X84" s="138" t="str">
        <f t="shared" si="31"/>
        <v>-</v>
      </c>
      <c r="Y84" s="138">
        <f t="shared" si="31"/>
        <v>-362</v>
      </c>
      <c r="Z84" s="138" t="str">
        <f t="shared" si="31"/>
        <v>-</v>
      </c>
      <c r="AA84" s="138">
        <f t="shared" si="31"/>
        <v>-362</v>
      </c>
      <c r="AB84" s="73">
        <f t="shared" si="2"/>
        <v>2019</v>
      </c>
    </row>
    <row r="85" spans="1:28" s="40" customFormat="1" ht="15" customHeight="1" x14ac:dyDescent="0.25">
      <c r="A85" s="73">
        <f t="shared" si="3"/>
        <v>2020</v>
      </c>
      <c r="B85" s="138" t="str">
        <f t="shared" ref="B85:AA85" si="32">IF(B49="-",B121,IF(B121="-",-B49,IF(AND(B49="-",B121="-"),"-",IF(B121=B49,"-",IF(OR(B49=".",B121="."),".",B121-B49)))))</f>
        <v>-</v>
      </c>
      <c r="C85" s="138" t="str">
        <f t="shared" si="32"/>
        <v>-</v>
      </c>
      <c r="D85" s="138" t="str">
        <f t="shared" si="32"/>
        <v>-</v>
      </c>
      <c r="E85" s="138" t="str">
        <f t="shared" si="32"/>
        <v>-</v>
      </c>
      <c r="F85" s="138" t="str">
        <f t="shared" si="32"/>
        <v>-</v>
      </c>
      <c r="G85" s="138" t="str">
        <f t="shared" si="32"/>
        <v>-</v>
      </c>
      <c r="H85" s="138" t="str">
        <f t="shared" si="32"/>
        <v>-</v>
      </c>
      <c r="I85" s="138" t="str">
        <f t="shared" si="32"/>
        <v>-</v>
      </c>
      <c r="J85" s="138" t="str">
        <f t="shared" si="32"/>
        <v>-</v>
      </c>
      <c r="K85" s="138" t="str">
        <f t="shared" si="32"/>
        <v>-</v>
      </c>
      <c r="L85" s="138" t="str">
        <f t="shared" si="32"/>
        <v>-</v>
      </c>
      <c r="M85" s="138" t="str">
        <f t="shared" si="32"/>
        <v>-</v>
      </c>
      <c r="N85" s="138" t="str">
        <f t="shared" si="32"/>
        <v>-</v>
      </c>
      <c r="O85" s="138" t="str">
        <f t="shared" si="32"/>
        <v>-</v>
      </c>
      <c r="P85" s="138" t="str">
        <f t="shared" si="32"/>
        <v>-</v>
      </c>
      <c r="Q85" s="138" t="str">
        <f t="shared" si="32"/>
        <v>-</v>
      </c>
      <c r="R85" s="138" t="str">
        <f t="shared" si="32"/>
        <v>-</v>
      </c>
      <c r="S85" s="138" t="str">
        <f t="shared" si="32"/>
        <v>-</v>
      </c>
      <c r="T85" s="138" t="str">
        <f t="shared" si="32"/>
        <v>-</v>
      </c>
      <c r="U85" s="138" t="str">
        <f t="shared" si="32"/>
        <v>-</v>
      </c>
      <c r="V85" s="138" t="str">
        <f t="shared" si="32"/>
        <v>-</v>
      </c>
      <c r="W85" s="138" t="str">
        <f t="shared" si="32"/>
        <v>-</v>
      </c>
      <c r="X85" s="138" t="str">
        <f t="shared" si="32"/>
        <v>-</v>
      </c>
      <c r="Y85" s="138" t="str">
        <f t="shared" si="32"/>
        <v>-</v>
      </c>
      <c r="Z85" s="138" t="str">
        <f t="shared" si="32"/>
        <v>-</v>
      </c>
      <c r="AA85" s="138" t="str">
        <f t="shared" si="32"/>
        <v>-</v>
      </c>
      <c r="AB85" s="73">
        <f t="shared" si="2"/>
        <v>2020</v>
      </c>
    </row>
    <row r="86" spans="1:28" s="40" customFormat="1" ht="15" customHeight="1" x14ac:dyDescent="0.25">
      <c r="A86" s="73">
        <f t="shared" si="3"/>
        <v>2021</v>
      </c>
      <c r="B86" s="138" t="str">
        <f t="shared" ref="B86:AA86" si="33">IF(B50="-",B122,IF(B122="-",-B50,IF(AND(B50="-",B122="-"),"-",IF(B122=B50,"-",IF(OR(B50=".",B122="."),".",B122-B50)))))</f>
        <v>-</v>
      </c>
      <c r="C86" s="138" t="str">
        <f t="shared" si="33"/>
        <v>-</v>
      </c>
      <c r="D86" s="138" t="str">
        <f t="shared" si="33"/>
        <v>-</v>
      </c>
      <c r="E86" s="138" t="str">
        <f t="shared" si="33"/>
        <v>-</v>
      </c>
      <c r="F86" s="138" t="str">
        <f t="shared" si="33"/>
        <v>-</v>
      </c>
      <c r="G86" s="138" t="str">
        <f t="shared" si="33"/>
        <v>-</v>
      </c>
      <c r="H86" s="138" t="str">
        <f t="shared" si="33"/>
        <v>-</v>
      </c>
      <c r="I86" s="138" t="str">
        <f t="shared" si="33"/>
        <v>-</v>
      </c>
      <c r="J86" s="138" t="str">
        <f t="shared" si="33"/>
        <v>-</v>
      </c>
      <c r="K86" s="138" t="str">
        <f t="shared" si="33"/>
        <v>-</v>
      </c>
      <c r="L86" s="138" t="str">
        <f t="shared" si="33"/>
        <v>-</v>
      </c>
      <c r="M86" s="138" t="str">
        <f t="shared" si="33"/>
        <v>-</v>
      </c>
      <c r="N86" s="138" t="str">
        <f t="shared" si="33"/>
        <v>-</v>
      </c>
      <c r="O86" s="138" t="str">
        <f t="shared" si="33"/>
        <v>-</v>
      </c>
      <c r="P86" s="138" t="str">
        <f t="shared" si="33"/>
        <v>-</v>
      </c>
      <c r="Q86" s="138" t="str">
        <f t="shared" si="33"/>
        <v>-</v>
      </c>
      <c r="R86" s="138" t="str">
        <f t="shared" si="33"/>
        <v>-</v>
      </c>
      <c r="S86" s="138" t="str">
        <f t="shared" si="33"/>
        <v>-</v>
      </c>
      <c r="T86" s="138" t="str">
        <f t="shared" si="33"/>
        <v>-</v>
      </c>
      <c r="U86" s="138" t="str">
        <f t="shared" si="33"/>
        <v>-</v>
      </c>
      <c r="V86" s="138" t="str">
        <f t="shared" si="33"/>
        <v>-</v>
      </c>
      <c r="W86" s="138" t="str">
        <f t="shared" si="33"/>
        <v>-</v>
      </c>
      <c r="X86" s="138" t="str">
        <f t="shared" si="33"/>
        <v>-</v>
      </c>
      <c r="Y86" s="138">
        <f t="shared" si="33"/>
        <v>1</v>
      </c>
      <c r="Z86" s="138" t="str">
        <f t="shared" si="33"/>
        <v>-</v>
      </c>
      <c r="AA86" s="138">
        <f t="shared" si="33"/>
        <v>1</v>
      </c>
      <c r="AB86" s="73">
        <f t="shared" si="2"/>
        <v>2021</v>
      </c>
    </row>
    <row r="87" spans="1:28" s="40" customFormat="1" ht="15" customHeight="1" x14ac:dyDescent="0.25">
      <c r="A87" s="73">
        <f t="shared" si="3"/>
        <v>2022</v>
      </c>
      <c r="B87" s="138" t="str">
        <f t="shared" ref="B87:AA87" si="34">IF(B51="-",B123,IF(B123="-",-B51,IF(AND(B51="-",B123="-"),"-",IF(B123=B51,"-",IF(OR(B51=".",B123="."),".",B123-B51)))))</f>
        <v>-</v>
      </c>
      <c r="C87" s="138" t="str">
        <f t="shared" si="34"/>
        <v>-</v>
      </c>
      <c r="D87" s="138" t="str">
        <f t="shared" si="34"/>
        <v>-</v>
      </c>
      <c r="E87" s="138" t="str">
        <f t="shared" si="34"/>
        <v>-</v>
      </c>
      <c r="F87" s="138" t="str">
        <f t="shared" si="34"/>
        <v>-</v>
      </c>
      <c r="G87" s="138" t="str">
        <f t="shared" si="34"/>
        <v>-</v>
      </c>
      <c r="H87" s="138" t="str">
        <f t="shared" si="34"/>
        <v>-</v>
      </c>
      <c r="I87" s="138" t="str">
        <f t="shared" si="34"/>
        <v>-</v>
      </c>
      <c r="J87" s="138" t="str">
        <f t="shared" si="34"/>
        <v>-</v>
      </c>
      <c r="K87" s="138" t="str">
        <f t="shared" si="34"/>
        <v>-</v>
      </c>
      <c r="L87" s="138" t="str">
        <f t="shared" si="34"/>
        <v>-</v>
      </c>
      <c r="M87" s="138" t="str">
        <f t="shared" si="34"/>
        <v>-</v>
      </c>
      <c r="N87" s="138" t="str">
        <f t="shared" si="34"/>
        <v>-</v>
      </c>
      <c r="O87" s="138" t="str">
        <f t="shared" si="34"/>
        <v>-</v>
      </c>
      <c r="P87" s="138" t="str">
        <f t="shared" si="34"/>
        <v>-</v>
      </c>
      <c r="Q87" s="138" t="str">
        <f t="shared" si="34"/>
        <v>-</v>
      </c>
      <c r="R87" s="138" t="str">
        <f t="shared" si="34"/>
        <v>-</v>
      </c>
      <c r="S87" s="138" t="str">
        <f t="shared" si="34"/>
        <v>-</v>
      </c>
      <c r="T87" s="138" t="str">
        <f t="shared" si="34"/>
        <v>-</v>
      </c>
      <c r="U87" s="138" t="str">
        <f t="shared" si="34"/>
        <v>-</v>
      </c>
      <c r="V87" s="138" t="str">
        <f t="shared" si="34"/>
        <v>-</v>
      </c>
      <c r="W87" s="138" t="str">
        <f t="shared" si="34"/>
        <v>-</v>
      </c>
      <c r="X87" s="138" t="str">
        <f t="shared" si="34"/>
        <v>-</v>
      </c>
      <c r="Y87" s="138" t="str">
        <f t="shared" si="34"/>
        <v>-</v>
      </c>
      <c r="Z87" s="138" t="str">
        <f t="shared" si="34"/>
        <v>-</v>
      </c>
      <c r="AA87" s="138" t="str">
        <f t="shared" si="34"/>
        <v>-</v>
      </c>
      <c r="AB87" s="73">
        <f t="shared" si="2"/>
        <v>2022</v>
      </c>
    </row>
    <row r="88" spans="1:28" s="40" customFormat="1" ht="15" customHeight="1" x14ac:dyDescent="0.25">
      <c r="A88" s="73">
        <f t="shared" si="3"/>
        <v>2023</v>
      </c>
      <c r="B88" s="138" t="str">
        <f t="shared" ref="B88:AA88" si="35">IF(B52="-",B124,IF(B124="-",-B52,IF(AND(B52="-",B124="-"),"-",IF(B124=B52,"-",IF(OR(B52=".",B124="."),".",B124-B52)))))</f>
        <v>-</v>
      </c>
      <c r="C88" s="138" t="str">
        <f t="shared" si="35"/>
        <v>-</v>
      </c>
      <c r="D88" s="138" t="str">
        <f t="shared" si="35"/>
        <v>-</v>
      </c>
      <c r="E88" s="138" t="str">
        <f t="shared" si="35"/>
        <v>-</v>
      </c>
      <c r="F88" s="138" t="str">
        <f t="shared" si="35"/>
        <v>-</v>
      </c>
      <c r="G88" s="138" t="str">
        <f t="shared" si="35"/>
        <v>-</v>
      </c>
      <c r="H88" s="138" t="str">
        <f t="shared" si="35"/>
        <v>-</v>
      </c>
      <c r="I88" s="138" t="str">
        <f t="shared" si="35"/>
        <v>-</v>
      </c>
      <c r="J88" s="138" t="str">
        <f t="shared" si="35"/>
        <v>-</v>
      </c>
      <c r="K88" s="138" t="str">
        <f t="shared" si="35"/>
        <v>-</v>
      </c>
      <c r="L88" s="138" t="str">
        <f t="shared" si="35"/>
        <v>-</v>
      </c>
      <c r="M88" s="138" t="str">
        <f t="shared" si="35"/>
        <v>-</v>
      </c>
      <c r="N88" s="138" t="str">
        <f t="shared" si="35"/>
        <v>-</v>
      </c>
      <c r="O88" s="138" t="str">
        <f t="shared" si="35"/>
        <v>-</v>
      </c>
      <c r="P88" s="138" t="str">
        <f t="shared" si="35"/>
        <v>-</v>
      </c>
      <c r="Q88" s="138" t="str">
        <f t="shared" si="35"/>
        <v>-</v>
      </c>
      <c r="R88" s="138" t="str">
        <f t="shared" si="35"/>
        <v>-</v>
      </c>
      <c r="S88" s="138" t="str">
        <f t="shared" si="35"/>
        <v>-</v>
      </c>
      <c r="T88" s="138" t="str">
        <f t="shared" si="35"/>
        <v>-</v>
      </c>
      <c r="U88" s="138" t="str">
        <f t="shared" si="35"/>
        <v>-</v>
      </c>
      <c r="V88" s="138" t="str">
        <f t="shared" si="35"/>
        <v>-</v>
      </c>
      <c r="W88" s="138" t="str">
        <f t="shared" si="35"/>
        <v>-</v>
      </c>
      <c r="X88" s="138" t="str">
        <f t="shared" si="35"/>
        <v>-</v>
      </c>
      <c r="Y88" s="138" t="str">
        <f t="shared" si="35"/>
        <v>-</v>
      </c>
      <c r="Z88" s="138" t="str">
        <f t="shared" si="35"/>
        <v>-</v>
      </c>
      <c r="AA88" s="138" t="str">
        <f t="shared" si="35"/>
        <v>-</v>
      </c>
      <c r="AB88" s="73">
        <f t="shared" si="2"/>
        <v>2023</v>
      </c>
    </row>
    <row r="89" spans="1:28"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9"/>
      <c r="AB89" s="73"/>
    </row>
    <row r="90" spans="1:28" s="38" customFormat="1" ht="15" customHeight="1" x14ac:dyDescent="0.25">
      <c r="A90" s="73"/>
      <c r="B90" s="182" t="s">
        <v>435</v>
      </c>
      <c r="C90" s="183"/>
      <c r="D90" s="183"/>
      <c r="E90" s="183"/>
      <c r="F90" s="183"/>
      <c r="G90" s="183"/>
      <c r="H90" s="183"/>
      <c r="I90" s="183"/>
      <c r="J90" s="183"/>
      <c r="K90" s="183"/>
      <c r="L90" s="183"/>
      <c r="M90" s="183"/>
      <c r="N90" s="183"/>
      <c r="O90" s="183"/>
      <c r="P90" s="183"/>
      <c r="Q90" s="183"/>
      <c r="R90" s="183"/>
      <c r="S90" s="183"/>
      <c r="T90" s="183"/>
      <c r="U90" s="183"/>
      <c r="V90" s="183"/>
      <c r="W90" s="183"/>
      <c r="X90" s="183"/>
      <c r="Y90" s="183"/>
      <c r="Z90" s="183"/>
      <c r="AA90" s="184"/>
      <c r="AB90" s="73"/>
    </row>
    <row r="91" spans="1:28" s="26" customFormat="1" ht="15" customHeight="1" x14ac:dyDescent="0.2">
      <c r="A91" s="72"/>
      <c r="B91" s="28" t="s">
        <v>127</v>
      </c>
      <c r="C91" s="29" t="s">
        <v>128</v>
      </c>
      <c r="D91" s="29" t="s">
        <v>129</v>
      </c>
      <c r="E91" s="29" t="s">
        <v>130</v>
      </c>
      <c r="F91" s="29" t="s">
        <v>131</v>
      </c>
      <c r="G91" s="29" t="s">
        <v>132</v>
      </c>
      <c r="H91" s="29" t="s">
        <v>133</v>
      </c>
      <c r="I91" s="29" t="s">
        <v>134</v>
      </c>
      <c r="J91" s="29" t="s">
        <v>135</v>
      </c>
      <c r="K91" s="29" t="s">
        <v>136</v>
      </c>
      <c r="L91" s="29" t="s">
        <v>137</v>
      </c>
      <c r="M91" s="29" t="s">
        <v>138</v>
      </c>
      <c r="N91" s="31" t="s">
        <v>139</v>
      </c>
      <c r="O91" s="31" t="s">
        <v>140</v>
      </c>
      <c r="P91" s="31" t="s">
        <v>141</v>
      </c>
      <c r="Q91" s="31" t="s">
        <v>142</v>
      </c>
      <c r="R91" s="31" t="s">
        <v>143</v>
      </c>
      <c r="S91" s="31" t="s">
        <v>144</v>
      </c>
      <c r="T91" s="31" t="s">
        <v>145</v>
      </c>
      <c r="U91" s="31" t="s">
        <v>146</v>
      </c>
      <c r="V91" s="31" t="s">
        <v>147</v>
      </c>
      <c r="W91" s="31" t="s">
        <v>148</v>
      </c>
      <c r="X91" s="31" t="s">
        <v>149</v>
      </c>
      <c r="Y91" s="31" t="s">
        <v>150</v>
      </c>
      <c r="Z91" s="31" t="s">
        <v>151</v>
      </c>
      <c r="AA91" s="32" t="s">
        <v>152</v>
      </c>
      <c r="AB91" s="72" t="s">
        <v>64</v>
      </c>
    </row>
    <row r="92" spans="1:28" s="48" customFormat="1" ht="15" customHeight="1" x14ac:dyDescent="0.25">
      <c r="A92" s="73">
        <v>1991</v>
      </c>
      <c r="B92" s="136">
        <v>883</v>
      </c>
      <c r="C92" s="136">
        <v>143</v>
      </c>
      <c r="D92" s="138">
        <v>740</v>
      </c>
      <c r="E92" s="138" t="s">
        <v>9</v>
      </c>
      <c r="F92" s="138" t="s">
        <v>9</v>
      </c>
      <c r="G92" s="138" t="s">
        <v>9</v>
      </c>
      <c r="H92" s="136">
        <v>1131</v>
      </c>
      <c r="I92" s="136">
        <v>306</v>
      </c>
      <c r="J92" s="136">
        <v>1831</v>
      </c>
      <c r="K92" s="136">
        <v>662</v>
      </c>
      <c r="L92" s="138">
        <v>-700</v>
      </c>
      <c r="M92" s="136">
        <v>9172</v>
      </c>
      <c r="N92" s="136">
        <v>2132</v>
      </c>
      <c r="O92" s="136">
        <v>1360</v>
      </c>
      <c r="P92" s="136">
        <v>5680</v>
      </c>
      <c r="Q92" s="136">
        <v>14497</v>
      </c>
      <c r="R92" s="136">
        <v>1665</v>
      </c>
      <c r="S92" s="136">
        <v>3892</v>
      </c>
      <c r="T92" s="136">
        <v>8940</v>
      </c>
      <c r="U92" s="138">
        <v>-5326</v>
      </c>
      <c r="V92" s="136">
        <v>88</v>
      </c>
      <c r="W92" s="136">
        <v>913</v>
      </c>
      <c r="X92" s="138">
        <v>-825</v>
      </c>
      <c r="Y92" s="136">
        <v>10171</v>
      </c>
      <c r="Z92" s="136">
        <v>1450</v>
      </c>
      <c r="AA92" s="138">
        <v>8721</v>
      </c>
      <c r="AB92" s="73">
        <f t="shared" si="2"/>
        <v>1991</v>
      </c>
    </row>
    <row r="93" spans="1:28" s="48" customFormat="1" ht="15" customHeight="1" x14ac:dyDescent="0.25">
      <c r="A93" s="73">
        <v>1992</v>
      </c>
      <c r="B93" s="136">
        <v>774</v>
      </c>
      <c r="C93" s="136">
        <v>163</v>
      </c>
      <c r="D93" s="138">
        <v>611</v>
      </c>
      <c r="E93" s="138" t="s">
        <v>9</v>
      </c>
      <c r="F93" s="138" t="s">
        <v>9</v>
      </c>
      <c r="G93" s="138" t="s">
        <v>9</v>
      </c>
      <c r="H93" s="136">
        <v>1958</v>
      </c>
      <c r="I93" s="136">
        <v>379</v>
      </c>
      <c r="J93" s="136">
        <v>2664</v>
      </c>
      <c r="K93" s="136">
        <v>747</v>
      </c>
      <c r="L93" s="138">
        <v>-705</v>
      </c>
      <c r="M93" s="136">
        <v>9901</v>
      </c>
      <c r="N93" s="136">
        <v>2212</v>
      </c>
      <c r="O93" s="136">
        <v>1693</v>
      </c>
      <c r="P93" s="136">
        <v>5996</v>
      </c>
      <c r="Q93" s="136">
        <v>16432</v>
      </c>
      <c r="R93" s="136">
        <v>2263</v>
      </c>
      <c r="S93" s="136">
        <v>4019</v>
      </c>
      <c r="T93" s="136">
        <v>10151</v>
      </c>
      <c r="U93" s="138">
        <v>-6532</v>
      </c>
      <c r="V93" s="136">
        <v>69</v>
      </c>
      <c r="W93" s="136">
        <v>941</v>
      </c>
      <c r="X93" s="138">
        <v>-871</v>
      </c>
      <c r="Y93" s="136">
        <v>8546</v>
      </c>
      <c r="Z93" s="136">
        <v>1462</v>
      </c>
      <c r="AA93" s="138">
        <v>7084</v>
      </c>
      <c r="AB93" s="73">
        <f t="shared" si="2"/>
        <v>1992</v>
      </c>
    </row>
    <row r="94" spans="1:28" s="48" customFormat="1" ht="15" customHeight="1" x14ac:dyDescent="0.25">
      <c r="A94" s="73">
        <v>1993</v>
      </c>
      <c r="B94" s="136">
        <v>752</v>
      </c>
      <c r="C94" s="136">
        <v>250</v>
      </c>
      <c r="D94" s="138">
        <v>502</v>
      </c>
      <c r="E94" s="138" t="s">
        <v>9</v>
      </c>
      <c r="F94" s="138" t="s">
        <v>9</v>
      </c>
      <c r="G94" s="138" t="s">
        <v>9</v>
      </c>
      <c r="H94" s="136">
        <v>838</v>
      </c>
      <c r="I94" s="136">
        <v>594</v>
      </c>
      <c r="J94" s="136">
        <v>1865</v>
      </c>
      <c r="K94" s="136">
        <v>1033</v>
      </c>
      <c r="L94" s="138">
        <v>-1027</v>
      </c>
      <c r="M94" s="136">
        <v>11054</v>
      </c>
      <c r="N94" s="136">
        <v>2232</v>
      </c>
      <c r="O94" s="136">
        <v>1705</v>
      </c>
      <c r="P94" s="136">
        <v>7117</v>
      </c>
      <c r="Q94" s="136">
        <v>17057</v>
      </c>
      <c r="R94" s="136">
        <v>2306</v>
      </c>
      <c r="S94" s="136">
        <v>4547</v>
      </c>
      <c r="T94" s="136">
        <v>10204</v>
      </c>
      <c r="U94" s="138">
        <v>-6003</v>
      </c>
      <c r="V94" s="136">
        <v>116</v>
      </c>
      <c r="W94" s="136">
        <v>1253</v>
      </c>
      <c r="X94" s="138">
        <v>-1137</v>
      </c>
      <c r="Y94" s="136">
        <v>7213</v>
      </c>
      <c r="Z94" s="136">
        <v>1732</v>
      </c>
      <c r="AA94" s="138">
        <v>5480</v>
      </c>
      <c r="AB94" s="73">
        <f t="shared" si="2"/>
        <v>1993</v>
      </c>
    </row>
    <row r="95" spans="1:28" s="48" customFormat="1" ht="15" customHeight="1" x14ac:dyDescent="0.25">
      <c r="A95" s="73">
        <v>1994</v>
      </c>
      <c r="B95" s="136">
        <v>856</v>
      </c>
      <c r="C95" s="136">
        <v>239</v>
      </c>
      <c r="D95" s="138">
        <v>617</v>
      </c>
      <c r="E95" s="138" t="s">
        <v>9</v>
      </c>
      <c r="F95" s="138" t="s">
        <v>9</v>
      </c>
      <c r="G95" s="138" t="s">
        <v>9</v>
      </c>
      <c r="H95" s="136">
        <v>1066</v>
      </c>
      <c r="I95" s="136">
        <v>745</v>
      </c>
      <c r="J95" s="136">
        <v>2052</v>
      </c>
      <c r="K95" s="136">
        <v>1024</v>
      </c>
      <c r="L95" s="138">
        <v>-986</v>
      </c>
      <c r="M95" s="136">
        <v>11446</v>
      </c>
      <c r="N95" s="136">
        <v>2381</v>
      </c>
      <c r="O95" s="136">
        <v>2113</v>
      </c>
      <c r="P95" s="136">
        <v>6952</v>
      </c>
      <c r="Q95" s="136">
        <v>17797</v>
      </c>
      <c r="R95" s="136">
        <v>2195</v>
      </c>
      <c r="S95" s="136">
        <v>4814</v>
      </c>
      <c r="T95" s="136">
        <v>10788</v>
      </c>
      <c r="U95" s="138">
        <v>-6351</v>
      </c>
      <c r="V95" s="136">
        <v>125</v>
      </c>
      <c r="W95" s="136">
        <v>1460</v>
      </c>
      <c r="X95" s="138">
        <v>-1335</v>
      </c>
      <c r="Y95" s="136">
        <v>6349</v>
      </c>
      <c r="Z95" s="136">
        <v>1525</v>
      </c>
      <c r="AA95" s="138">
        <v>4824</v>
      </c>
      <c r="AB95" s="73">
        <f t="shared" si="2"/>
        <v>1994</v>
      </c>
    </row>
    <row r="96" spans="1:28" s="48" customFormat="1" ht="15" customHeight="1" x14ac:dyDescent="0.25">
      <c r="A96" s="73">
        <v>1995</v>
      </c>
      <c r="B96" s="136">
        <v>903</v>
      </c>
      <c r="C96" s="136">
        <v>253</v>
      </c>
      <c r="D96" s="138">
        <v>650</v>
      </c>
      <c r="E96" s="138" t="s">
        <v>9</v>
      </c>
      <c r="F96" s="138" t="s">
        <v>9</v>
      </c>
      <c r="G96" s="138" t="s">
        <v>9</v>
      </c>
      <c r="H96" s="136">
        <v>2268</v>
      </c>
      <c r="I96" s="136">
        <v>1029</v>
      </c>
      <c r="J96" s="136">
        <v>3327</v>
      </c>
      <c r="K96" s="136">
        <v>1438</v>
      </c>
      <c r="L96" s="138">
        <v>-1059</v>
      </c>
      <c r="M96" s="136">
        <v>12638</v>
      </c>
      <c r="N96" s="136">
        <v>2755</v>
      </c>
      <c r="O96" s="136">
        <v>2522</v>
      </c>
      <c r="P96" s="136">
        <v>7361</v>
      </c>
      <c r="Q96" s="136">
        <v>18894</v>
      </c>
      <c r="R96" s="136">
        <v>2220</v>
      </c>
      <c r="S96" s="136">
        <v>5547</v>
      </c>
      <c r="T96" s="136">
        <v>11127</v>
      </c>
      <c r="U96" s="138">
        <v>-6256</v>
      </c>
      <c r="V96" s="136">
        <v>136</v>
      </c>
      <c r="W96" s="136">
        <v>1442</v>
      </c>
      <c r="X96" s="138">
        <v>-1306</v>
      </c>
      <c r="Y96" s="136">
        <v>5238</v>
      </c>
      <c r="Z96" s="136">
        <v>1385</v>
      </c>
      <c r="AA96" s="138">
        <v>3853</v>
      </c>
      <c r="AB96" s="73">
        <f t="shared" si="2"/>
        <v>1995</v>
      </c>
    </row>
    <row r="97" spans="1:28" s="48" customFormat="1" ht="15" customHeight="1" x14ac:dyDescent="0.25">
      <c r="A97" s="73">
        <v>1996</v>
      </c>
      <c r="B97" s="136">
        <v>1028</v>
      </c>
      <c r="C97" s="136">
        <v>393</v>
      </c>
      <c r="D97" s="138">
        <v>635</v>
      </c>
      <c r="E97" s="138" t="s">
        <v>9</v>
      </c>
      <c r="F97" s="138" t="s">
        <v>9</v>
      </c>
      <c r="G97" s="138" t="s">
        <v>9</v>
      </c>
      <c r="H97" s="136">
        <v>2540</v>
      </c>
      <c r="I97" s="136">
        <v>1233</v>
      </c>
      <c r="J97" s="136">
        <v>3658</v>
      </c>
      <c r="K97" s="136">
        <v>1830</v>
      </c>
      <c r="L97" s="138">
        <v>-1118</v>
      </c>
      <c r="M97" s="136">
        <v>13006</v>
      </c>
      <c r="N97" s="136">
        <v>2579</v>
      </c>
      <c r="O97" s="136">
        <v>2628</v>
      </c>
      <c r="P97" s="136">
        <v>7799</v>
      </c>
      <c r="Q97" s="136">
        <v>20527</v>
      </c>
      <c r="R97" s="136">
        <v>2742</v>
      </c>
      <c r="S97" s="136">
        <v>6464</v>
      </c>
      <c r="T97" s="136">
        <v>11320</v>
      </c>
      <c r="U97" s="138">
        <v>-7520</v>
      </c>
      <c r="V97" s="136">
        <v>111</v>
      </c>
      <c r="W97" s="136">
        <v>1962</v>
      </c>
      <c r="X97" s="138">
        <v>-1851</v>
      </c>
      <c r="Y97" s="136">
        <v>5127</v>
      </c>
      <c r="Z97" s="136">
        <v>1351</v>
      </c>
      <c r="AA97" s="138">
        <v>3775</v>
      </c>
      <c r="AB97" s="73">
        <f t="shared" si="2"/>
        <v>1996</v>
      </c>
    </row>
    <row r="98" spans="1:28" s="48" customFormat="1" ht="15" customHeight="1" x14ac:dyDescent="0.25">
      <c r="A98" s="73">
        <v>1997</v>
      </c>
      <c r="B98" s="136">
        <v>1510</v>
      </c>
      <c r="C98" s="136">
        <v>794</v>
      </c>
      <c r="D98" s="138">
        <v>716</v>
      </c>
      <c r="E98" s="138" t="s">
        <v>9</v>
      </c>
      <c r="F98" s="138" t="s">
        <v>9</v>
      </c>
      <c r="G98" s="138" t="s">
        <v>9</v>
      </c>
      <c r="H98" s="136">
        <v>3456</v>
      </c>
      <c r="I98" s="136">
        <v>1932</v>
      </c>
      <c r="J98" s="136">
        <v>5037</v>
      </c>
      <c r="K98" s="136">
        <v>2733</v>
      </c>
      <c r="L98" s="138">
        <v>-1581</v>
      </c>
      <c r="M98" s="136">
        <v>16062</v>
      </c>
      <c r="N98" s="136">
        <v>4165</v>
      </c>
      <c r="O98" s="136">
        <v>3355</v>
      </c>
      <c r="P98" s="136">
        <v>8542</v>
      </c>
      <c r="Q98" s="136">
        <v>24238</v>
      </c>
      <c r="R98" s="136">
        <v>3115</v>
      </c>
      <c r="S98" s="136">
        <v>8284</v>
      </c>
      <c r="T98" s="136">
        <v>12839</v>
      </c>
      <c r="U98" s="138">
        <v>-8176</v>
      </c>
      <c r="V98" s="136">
        <v>130</v>
      </c>
      <c r="W98" s="136">
        <v>2274</v>
      </c>
      <c r="X98" s="138">
        <v>-2144</v>
      </c>
      <c r="Y98" s="136">
        <v>4953</v>
      </c>
      <c r="Z98" s="136">
        <v>1238</v>
      </c>
      <c r="AA98" s="138">
        <v>3715</v>
      </c>
      <c r="AB98" s="73">
        <f t="shared" si="2"/>
        <v>1997</v>
      </c>
    </row>
    <row r="99" spans="1:28" s="48" customFormat="1" ht="15" customHeight="1" x14ac:dyDescent="0.25">
      <c r="A99" s="73">
        <v>1998</v>
      </c>
      <c r="B99" s="136">
        <v>1670</v>
      </c>
      <c r="C99" s="136">
        <v>1039</v>
      </c>
      <c r="D99" s="138">
        <v>631</v>
      </c>
      <c r="E99" s="138" t="s">
        <v>9</v>
      </c>
      <c r="F99" s="138" t="s">
        <v>9</v>
      </c>
      <c r="G99" s="138" t="s">
        <v>9</v>
      </c>
      <c r="H99" s="136">
        <v>4056</v>
      </c>
      <c r="I99" s="136">
        <v>2583</v>
      </c>
      <c r="J99" s="136">
        <v>5630</v>
      </c>
      <c r="K99" s="136">
        <v>3256</v>
      </c>
      <c r="L99" s="138">
        <v>-1575</v>
      </c>
      <c r="M99" s="136">
        <v>17475</v>
      </c>
      <c r="N99" s="136">
        <v>4112</v>
      </c>
      <c r="O99" s="136">
        <v>3738</v>
      </c>
      <c r="P99" s="136">
        <v>9625</v>
      </c>
      <c r="Q99" s="136">
        <v>26705</v>
      </c>
      <c r="R99" s="136">
        <v>3639</v>
      </c>
      <c r="S99" s="136">
        <v>9291</v>
      </c>
      <c r="T99" s="136">
        <v>13775</v>
      </c>
      <c r="U99" s="138">
        <v>-9230</v>
      </c>
      <c r="V99" s="136">
        <v>215</v>
      </c>
      <c r="W99" s="136">
        <v>2216</v>
      </c>
      <c r="X99" s="138">
        <v>-2001</v>
      </c>
      <c r="Y99" s="136">
        <v>4412</v>
      </c>
      <c r="Z99" s="136">
        <v>1294</v>
      </c>
      <c r="AA99" s="138">
        <v>3117</v>
      </c>
      <c r="AB99" s="73">
        <f t="shared" si="2"/>
        <v>1998</v>
      </c>
    </row>
    <row r="100" spans="1:28" s="48" customFormat="1" ht="15" customHeight="1" x14ac:dyDescent="0.25">
      <c r="A100" s="73">
        <v>1999</v>
      </c>
      <c r="B100" s="136">
        <v>1572</v>
      </c>
      <c r="C100" s="136">
        <v>1171</v>
      </c>
      <c r="D100" s="138">
        <v>401</v>
      </c>
      <c r="E100" s="138" t="s">
        <v>9</v>
      </c>
      <c r="F100" s="138" t="s">
        <v>9</v>
      </c>
      <c r="G100" s="138" t="s">
        <v>9</v>
      </c>
      <c r="H100" s="136">
        <v>4220</v>
      </c>
      <c r="I100" s="136">
        <v>2758</v>
      </c>
      <c r="J100" s="136">
        <v>6959</v>
      </c>
      <c r="K100" s="136">
        <v>4233</v>
      </c>
      <c r="L100" s="138">
        <v>-2739</v>
      </c>
      <c r="M100" s="136">
        <v>18165</v>
      </c>
      <c r="N100" s="136">
        <v>3935</v>
      </c>
      <c r="O100" s="136">
        <v>3909</v>
      </c>
      <c r="P100" s="136">
        <v>10320</v>
      </c>
      <c r="Q100" s="136">
        <v>30286</v>
      </c>
      <c r="R100" s="136">
        <v>3881</v>
      </c>
      <c r="S100" s="136">
        <v>11400</v>
      </c>
      <c r="T100" s="136">
        <v>15004</v>
      </c>
      <c r="U100" s="138">
        <v>-12121</v>
      </c>
      <c r="V100" s="136">
        <v>194</v>
      </c>
      <c r="W100" s="136">
        <v>3336</v>
      </c>
      <c r="X100" s="138">
        <v>-3143</v>
      </c>
      <c r="Y100" s="136">
        <v>3858</v>
      </c>
      <c r="Z100" s="136">
        <v>1523</v>
      </c>
      <c r="AA100" s="138">
        <v>2335</v>
      </c>
      <c r="AB100" s="73">
        <f t="shared" si="2"/>
        <v>1999</v>
      </c>
    </row>
    <row r="101" spans="1:28" s="48" customFormat="1" ht="15" customHeight="1" x14ac:dyDescent="0.25">
      <c r="A101" s="73">
        <v>2000</v>
      </c>
      <c r="B101" s="136">
        <v>1730</v>
      </c>
      <c r="C101" s="136">
        <v>1280</v>
      </c>
      <c r="D101" s="138">
        <v>450</v>
      </c>
      <c r="E101" s="138" t="s">
        <v>9</v>
      </c>
      <c r="F101" s="138" t="s">
        <v>9</v>
      </c>
      <c r="G101" s="138" t="s">
        <v>9</v>
      </c>
      <c r="H101" s="136">
        <v>5501</v>
      </c>
      <c r="I101" s="136">
        <v>4115</v>
      </c>
      <c r="J101" s="136">
        <v>8405</v>
      </c>
      <c r="K101" s="136">
        <v>5387</v>
      </c>
      <c r="L101" s="138">
        <v>-2903</v>
      </c>
      <c r="M101" s="136">
        <v>21605</v>
      </c>
      <c r="N101" s="136">
        <v>4480</v>
      </c>
      <c r="O101" s="136">
        <v>5501</v>
      </c>
      <c r="P101" s="136">
        <v>11624</v>
      </c>
      <c r="Q101" s="136">
        <v>34949</v>
      </c>
      <c r="R101" s="136">
        <v>4431</v>
      </c>
      <c r="S101" s="136">
        <v>13533</v>
      </c>
      <c r="T101" s="136">
        <v>16984</v>
      </c>
      <c r="U101" s="138">
        <v>-13344</v>
      </c>
      <c r="V101" s="136">
        <v>440</v>
      </c>
      <c r="W101" s="136">
        <v>3916</v>
      </c>
      <c r="X101" s="138">
        <v>-3476</v>
      </c>
      <c r="Y101" s="136">
        <v>4109</v>
      </c>
      <c r="Z101" s="136">
        <v>1567</v>
      </c>
      <c r="AA101" s="138">
        <v>2541</v>
      </c>
      <c r="AB101" s="73">
        <f t="shared" si="2"/>
        <v>2000</v>
      </c>
    </row>
    <row r="102" spans="1:28" s="48" customFormat="1" ht="15" customHeight="1" x14ac:dyDescent="0.25">
      <c r="A102" s="73">
        <v>2001</v>
      </c>
      <c r="B102" s="136">
        <v>1702</v>
      </c>
      <c r="C102" s="136">
        <v>1108</v>
      </c>
      <c r="D102" s="138">
        <v>594</v>
      </c>
      <c r="E102" s="138" t="s">
        <v>9</v>
      </c>
      <c r="F102" s="138" t="s">
        <v>9</v>
      </c>
      <c r="G102" s="138" t="s">
        <v>9</v>
      </c>
      <c r="H102" s="136">
        <v>6852</v>
      </c>
      <c r="I102" s="136">
        <v>5372</v>
      </c>
      <c r="J102" s="136">
        <v>9835</v>
      </c>
      <c r="K102" s="136">
        <v>6780</v>
      </c>
      <c r="L102" s="138">
        <v>-2984</v>
      </c>
      <c r="M102" s="136">
        <v>22891</v>
      </c>
      <c r="N102" s="136">
        <v>3887</v>
      </c>
      <c r="O102" s="136">
        <v>6787</v>
      </c>
      <c r="P102" s="136">
        <v>12217</v>
      </c>
      <c r="Q102" s="136">
        <v>40585</v>
      </c>
      <c r="R102" s="136">
        <v>5475</v>
      </c>
      <c r="S102" s="136">
        <v>15932</v>
      </c>
      <c r="T102" s="136">
        <v>19179</v>
      </c>
      <c r="U102" s="138">
        <v>-17694</v>
      </c>
      <c r="V102" s="136">
        <v>585</v>
      </c>
      <c r="W102" s="136">
        <v>4496</v>
      </c>
      <c r="X102" s="138">
        <v>-3911</v>
      </c>
      <c r="Y102" s="136">
        <v>5184</v>
      </c>
      <c r="Z102" s="136">
        <v>1476</v>
      </c>
      <c r="AA102" s="138">
        <v>3708</v>
      </c>
      <c r="AB102" s="73">
        <f t="shared" si="2"/>
        <v>2001</v>
      </c>
    </row>
    <row r="103" spans="1:28" s="48" customFormat="1" ht="15" customHeight="1" x14ac:dyDescent="0.25">
      <c r="A103" s="73">
        <v>2002</v>
      </c>
      <c r="B103" s="136">
        <v>2304</v>
      </c>
      <c r="C103" s="136">
        <v>1740</v>
      </c>
      <c r="D103" s="138">
        <v>565</v>
      </c>
      <c r="E103" s="138" t="s">
        <v>9</v>
      </c>
      <c r="F103" s="138" t="s">
        <v>9</v>
      </c>
      <c r="G103" s="138" t="s">
        <v>9</v>
      </c>
      <c r="H103" s="136">
        <v>7407</v>
      </c>
      <c r="I103" s="136">
        <v>5836</v>
      </c>
      <c r="J103" s="136">
        <v>9721</v>
      </c>
      <c r="K103" s="136">
        <v>6535</v>
      </c>
      <c r="L103" s="138">
        <v>-2314</v>
      </c>
      <c r="M103" s="136">
        <v>23442</v>
      </c>
      <c r="N103" s="136">
        <v>4424</v>
      </c>
      <c r="O103" s="136">
        <v>6871</v>
      </c>
      <c r="P103" s="136">
        <v>12147</v>
      </c>
      <c r="Q103" s="136">
        <v>37951</v>
      </c>
      <c r="R103" s="136">
        <v>5691</v>
      </c>
      <c r="S103" s="136">
        <v>14215</v>
      </c>
      <c r="T103" s="136">
        <v>18046</v>
      </c>
      <c r="U103" s="138">
        <v>-14509</v>
      </c>
      <c r="V103" s="136">
        <v>563</v>
      </c>
      <c r="W103" s="136">
        <v>2397</v>
      </c>
      <c r="X103" s="138">
        <v>-1834</v>
      </c>
      <c r="Y103" s="136">
        <v>6938</v>
      </c>
      <c r="Z103" s="136">
        <v>1457</v>
      </c>
      <c r="AA103" s="138">
        <v>5481</v>
      </c>
      <c r="AB103" s="73">
        <f t="shared" si="2"/>
        <v>2002</v>
      </c>
    </row>
    <row r="104" spans="1:28" s="48" customFormat="1" ht="15" customHeight="1" x14ac:dyDescent="0.25">
      <c r="A104" s="73">
        <v>2003</v>
      </c>
      <c r="B104" s="136">
        <v>2347</v>
      </c>
      <c r="C104" s="136">
        <v>2103</v>
      </c>
      <c r="D104" s="138">
        <v>244</v>
      </c>
      <c r="E104" s="138" t="s">
        <v>9</v>
      </c>
      <c r="F104" s="138" t="s">
        <v>9</v>
      </c>
      <c r="G104" s="138" t="s">
        <v>9</v>
      </c>
      <c r="H104" s="136">
        <v>7722</v>
      </c>
      <c r="I104" s="136">
        <v>5920</v>
      </c>
      <c r="J104" s="136">
        <v>9167</v>
      </c>
      <c r="K104" s="136">
        <v>6433</v>
      </c>
      <c r="L104" s="138">
        <v>-1446</v>
      </c>
      <c r="M104" s="136">
        <v>27467</v>
      </c>
      <c r="N104" s="136">
        <v>4616</v>
      </c>
      <c r="O104" s="136">
        <v>7127</v>
      </c>
      <c r="P104" s="136">
        <v>15724</v>
      </c>
      <c r="Q104" s="136">
        <v>35214</v>
      </c>
      <c r="R104" s="136">
        <v>4327</v>
      </c>
      <c r="S104" s="136">
        <v>13651</v>
      </c>
      <c r="T104" s="136">
        <v>17236</v>
      </c>
      <c r="U104" s="138">
        <v>-7747</v>
      </c>
      <c r="V104" s="136">
        <v>877</v>
      </c>
      <c r="W104" s="136">
        <v>2579</v>
      </c>
      <c r="X104" s="138">
        <v>-1702</v>
      </c>
      <c r="Y104" s="136">
        <v>6804</v>
      </c>
      <c r="Z104" s="136">
        <v>1495</v>
      </c>
      <c r="AA104" s="138">
        <v>5309</v>
      </c>
      <c r="AB104" s="73">
        <f t="shared" si="2"/>
        <v>2003</v>
      </c>
    </row>
    <row r="105" spans="1:28" s="48" customFormat="1" ht="15" customHeight="1" x14ac:dyDescent="0.25">
      <c r="A105" s="73">
        <v>2004</v>
      </c>
      <c r="B105" s="136">
        <v>2289</v>
      </c>
      <c r="C105" s="136">
        <v>2135</v>
      </c>
      <c r="D105" s="138">
        <v>154</v>
      </c>
      <c r="E105" s="138" t="s">
        <v>9</v>
      </c>
      <c r="F105" s="138" t="s">
        <v>9</v>
      </c>
      <c r="G105" s="138" t="s">
        <v>9</v>
      </c>
      <c r="H105" s="136">
        <v>8577</v>
      </c>
      <c r="I105" s="136">
        <v>6492</v>
      </c>
      <c r="J105" s="136">
        <v>9280</v>
      </c>
      <c r="K105" s="136">
        <v>6541</v>
      </c>
      <c r="L105" s="138">
        <v>-704</v>
      </c>
      <c r="M105" s="136">
        <v>31483</v>
      </c>
      <c r="N105" s="136">
        <v>5747</v>
      </c>
      <c r="O105" s="136">
        <v>8776</v>
      </c>
      <c r="P105" s="136">
        <v>16960</v>
      </c>
      <c r="Q105" s="136">
        <v>36153</v>
      </c>
      <c r="R105" s="136">
        <v>4276</v>
      </c>
      <c r="S105" s="136">
        <v>14181</v>
      </c>
      <c r="T105" s="136">
        <v>17697</v>
      </c>
      <c r="U105" s="138">
        <v>-4670</v>
      </c>
      <c r="V105" s="136">
        <v>777</v>
      </c>
      <c r="W105" s="136">
        <v>2543</v>
      </c>
      <c r="X105" s="138">
        <v>-1765</v>
      </c>
      <c r="Y105" s="136">
        <v>6675</v>
      </c>
      <c r="Z105" s="136">
        <v>1129</v>
      </c>
      <c r="AA105" s="138">
        <v>5547</v>
      </c>
      <c r="AB105" s="73">
        <f t="shared" si="2"/>
        <v>2004</v>
      </c>
    </row>
    <row r="106" spans="1:28" s="48" customFormat="1" ht="15" customHeight="1" x14ac:dyDescent="0.25">
      <c r="A106" s="73">
        <v>2005</v>
      </c>
      <c r="B106" s="136">
        <v>2954</v>
      </c>
      <c r="C106" s="136">
        <v>2228</v>
      </c>
      <c r="D106" s="138">
        <v>725</v>
      </c>
      <c r="E106" s="138" t="s">
        <v>9</v>
      </c>
      <c r="F106" s="138" t="s">
        <v>9</v>
      </c>
      <c r="G106" s="138" t="s">
        <v>9</v>
      </c>
      <c r="H106" s="136">
        <v>8919</v>
      </c>
      <c r="I106" s="136">
        <v>6767</v>
      </c>
      <c r="J106" s="136">
        <v>9894</v>
      </c>
      <c r="K106" s="136">
        <v>6905</v>
      </c>
      <c r="L106" s="138">
        <v>-975</v>
      </c>
      <c r="M106" s="136">
        <v>34505</v>
      </c>
      <c r="N106" s="136">
        <v>6970</v>
      </c>
      <c r="O106" s="136">
        <v>9764</v>
      </c>
      <c r="P106" s="136">
        <v>17772</v>
      </c>
      <c r="Q106" s="136">
        <v>38167</v>
      </c>
      <c r="R106" s="136">
        <v>4711</v>
      </c>
      <c r="S106" s="136">
        <v>14742</v>
      </c>
      <c r="T106" s="136">
        <v>18714</v>
      </c>
      <c r="U106" s="138">
        <v>-3662</v>
      </c>
      <c r="V106" s="136">
        <v>961</v>
      </c>
      <c r="W106" s="136">
        <v>2833</v>
      </c>
      <c r="X106" s="138">
        <v>-1872</v>
      </c>
      <c r="Y106" s="136">
        <v>5119</v>
      </c>
      <c r="Z106" s="136">
        <v>1431</v>
      </c>
      <c r="AA106" s="138">
        <v>3688</v>
      </c>
      <c r="AB106" s="73">
        <f t="shared" si="2"/>
        <v>2005</v>
      </c>
    </row>
    <row r="107" spans="1:28" s="48" customFormat="1" ht="15" customHeight="1" x14ac:dyDescent="0.25">
      <c r="A107" s="73">
        <v>2006</v>
      </c>
      <c r="B107" s="136">
        <v>3146</v>
      </c>
      <c r="C107" s="136">
        <v>2359</v>
      </c>
      <c r="D107" s="138">
        <v>787</v>
      </c>
      <c r="E107" s="138" t="s">
        <v>9</v>
      </c>
      <c r="F107" s="138" t="s">
        <v>9</v>
      </c>
      <c r="G107" s="138" t="s">
        <v>9</v>
      </c>
      <c r="H107" s="136">
        <v>10662</v>
      </c>
      <c r="I107" s="136">
        <v>7944</v>
      </c>
      <c r="J107" s="136">
        <v>11108</v>
      </c>
      <c r="K107" s="136">
        <v>7368</v>
      </c>
      <c r="L107" s="138">
        <v>-446</v>
      </c>
      <c r="M107" s="136">
        <v>38351</v>
      </c>
      <c r="N107" s="136">
        <v>7937</v>
      </c>
      <c r="O107" s="136">
        <v>11490</v>
      </c>
      <c r="P107" s="136">
        <v>18924</v>
      </c>
      <c r="Q107" s="136">
        <v>40325</v>
      </c>
      <c r="R107" s="136">
        <v>4831</v>
      </c>
      <c r="S107" s="136">
        <v>16526</v>
      </c>
      <c r="T107" s="136">
        <v>18967</v>
      </c>
      <c r="U107" s="138">
        <v>-1974</v>
      </c>
      <c r="V107" s="136">
        <v>744</v>
      </c>
      <c r="W107" s="136">
        <v>3724</v>
      </c>
      <c r="X107" s="138">
        <v>-2981</v>
      </c>
      <c r="Y107" s="136">
        <v>5224</v>
      </c>
      <c r="Z107" s="136">
        <v>1323</v>
      </c>
      <c r="AA107" s="138">
        <v>3901</v>
      </c>
      <c r="AB107" s="73">
        <f t="shared" si="2"/>
        <v>2006</v>
      </c>
    </row>
    <row r="108" spans="1:28" s="48" customFormat="1" ht="15" customHeight="1" x14ac:dyDescent="0.25">
      <c r="A108" s="73">
        <v>2007</v>
      </c>
      <c r="B108" s="136">
        <v>2788</v>
      </c>
      <c r="C108" s="136">
        <v>951</v>
      </c>
      <c r="D108" s="138">
        <v>1837</v>
      </c>
      <c r="E108" s="138" t="s">
        <v>9</v>
      </c>
      <c r="F108" s="138" t="s">
        <v>9</v>
      </c>
      <c r="G108" s="138" t="s">
        <v>9</v>
      </c>
      <c r="H108" s="136">
        <v>11873</v>
      </c>
      <c r="I108" s="136">
        <v>9243</v>
      </c>
      <c r="J108" s="136">
        <v>12287</v>
      </c>
      <c r="K108" s="136">
        <v>8650</v>
      </c>
      <c r="L108" s="138">
        <v>-414</v>
      </c>
      <c r="M108" s="136">
        <v>41931</v>
      </c>
      <c r="N108" s="136">
        <v>8704</v>
      </c>
      <c r="O108" s="136">
        <v>14186</v>
      </c>
      <c r="P108" s="136">
        <v>19041</v>
      </c>
      <c r="Q108" s="136">
        <v>44371</v>
      </c>
      <c r="R108" s="136">
        <v>5417</v>
      </c>
      <c r="S108" s="136">
        <v>18744</v>
      </c>
      <c r="T108" s="136">
        <v>20210</v>
      </c>
      <c r="U108" s="138">
        <v>-2440</v>
      </c>
      <c r="V108" s="136">
        <v>819</v>
      </c>
      <c r="W108" s="136">
        <v>2044</v>
      </c>
      <c r="X108" s="138">
        <v>-1224</v>
      </c>
      <c r="Y108" s="136">
        <v>4835</v>
      </c>
      <c r="Z108" s="136">
        <v>1345</v>
      </c>
      <c r="AA108" s="138">
        <v>3490</v>
      </c>
      <c r="AB108" s="73">
        <f t="shared" si="2"/>
        <v>2007</v>
      </c>
    </row>
    <row r="109" spans="1:28" s="48" customFormat="1" ht="15" customHeight="1" x14ac:dyDescent="0.25">
      <c r="A109" s="73">
        <v>2008</v>
      </c>
      <c r="B109" s="136">
        <v>2215</v>
      </c>
      <c r="C109" s="136">
        <v>570</v>
      </c>
      <c r="D109" s="138">
        <v>1646</v>
      </c>
      <c r="E109" s="138" t="s">
        <v>9</v>
      </c>
      <c r="F109" s="138" t="s">
        <v>9</v>
      </c>
      <c r="G109" s="138" t="s">
        <v>9</v>
      </c>
      <c r="H109" s="136">
        <v>13181</v>
      </c>
      <c r="I109" s="136">
        <v>10591</v>
      </c>
      <c r="J109" s="136">
        <v>12860</v>
      </c>
      <c r="K109" s="136">
        <v>9410</v>
      </c>
      <c r="L109" s="138">
        <v>321</v>
      </c>
      <c r="M109" s="136">
        <v>45893</v>
      </c>
      <c r="N109" s="136">
        <v>9543</v>
      </c>
      <c r="O109" s="136">
        <v>15498</v>
      </c>
      <c r="P109" s="136">
        <v>20852</v>
      </c>
      <c r="Q109" s="136">
        <v>46308</v>
      </c>
      <c r="R109" s="136">
        <v>5739</v>
      </c>
      <c r="S109" s="136">
        <v>19520</v>
      </c>
      <c r="T109" s="136">
        <v>21049</v>
      </c>
      <c r="U109" s="138">
        <v>-415</v>
      </c>
      <c r="V109" s="136">
        <v>748</v>
      </c>
      <c r="W109" s="136">
        <v>2007</v>
      </c>
      <c r="X109" s="138">
        <v>-1259</v>
      </c>
      <c r="Y109" s="136">
        <v>3676</v>
      </c>
      <c r="Z109" s="136">
        <v>1118</v>
      </c>
      <c r="AA109" s="138">
        <v>2559</v>
      </c>
      <c r="AB109" s="73">
        <f t="shared" si="2"/>
        <v>2008</v>
      </c>
    </row>
    <row r="110" spans="1:28" s="48" customFormat="1" ht="15" customHeight="1" x14ac:dyDescent="0.25">
      <c r="A110" s="73">
        <v>2009</v>
      </c>
      <c r="B110" s="136">
        <v>2530</v>
      </c>
      <c r="C110" s="136">
        <v>914</v>
      </c>
      <c r="D110" s="138">
        <v>1616</v>
      </c>
      <c r="E110" s="138" t="s">
        <v>9</v>
      </c>
      <c r="F110" s="138" t="s">
        <v>9</v>
      </c>
      <c r="G110" s="138" t="s">
        <v>9</v>
      </c>
      <c r="H110" s="136">
        <v>13246</v>
      </c>
      <c r="I110" s="136">
        <v>10887</v>
      </c>
      <c r="J110" s="136">
        <v>12315</v>
      </c>
      <c r="K110" s="136">
        <v>9056</v>
      </c>
      <c r="L110" s="138">
        <v>932</v>
      </c>
      <c r="M110" s="136">
        <v>45472</v>
      </c>
      <c r="N110" s="136">
        <v>9580</v>
      </c>
      <c r="O110" s="136">
        <v>15177</v>
      </c>
      <c r="P110" s="136">
        <v>20714</v>
      </c>
      <c r="Q110" s="136">
        <v>47211</v>
      </c>
      <c r="R110" s="136">
        <v>6858</v>
      </c>
      <c r="S110" s="136">
        <v>19538</v>
      </c>
      <c r="T110" s="136">
        <v>20815</v>
      </c>
      <c r="U110" s="138">
        <v>-1739</v>
      </c>
      <c r="V110" s="136">
        <v>899</v>
      </c>
      <c r="W110" s="136">
        <v>2004</v>
      </c>
      <c r="X110" s="138">
        <v>-1105</v>
      </c>
      <c r="Y110" s="136">
        <v>3830</v>
      </c>
      <c r="Z110" s="136">
        <v>993</v>
      </c>
      <c r="AA110" s="138">
        <v>2837</v>
      </c>
      <c r="AB110" s="73">
        <f t="shared" si="2"/>
        <v>2009</v>
      </c>
    </row>
    <row r="111" spans="1:28" s="48" customFormat="1" ht="15" customHeight="1" x14ac:dyDescent="0.25">
      <c r="A111" s="73">
        <v>2010</v>
      </c>
      <c r="B111" s="136">
        <v>2378</v>
      </c>
      <c r="C111" s="136">
        <v>3055</v>
      </c>
      <c r="D111" s="138">
        <v>-676</v>
      </c>
      <c r="E111" s="138" t="s">
        <v>9</v>
      </c>
      <c r="F111" s="138" t="s">
        <v>9</v>
      </c>
      <c r="G111" s="138" t="s">
        <v>9</v>
      </c>
      <c r="H111" s="136">
        <v>15734</v>
      </c>
      <c r="I111" s="136">
        <v>13051</v>
      </c>
      <c r="J111" s="136">
        <v>15063</v>
      </c>
      <c r="K111" s="136">
        <v>11022</v>
      </c>
      <c r="L111" s="138">
        <v>670</v>
      </c>
      <c r="M111" s="136">
        <v>48284</v>
      </c>
      <c r="N111" s="136">
        <v>11158</v>
      </c>
      <c r="O111" s="136">
        <v>16674</v>
      </c>
      <c r="P111" s="136">
        <v>20453</v>
      </c>
      <c r="Q111" s="136">
        <v>50867</v>
      </c>
      <c r="R111" s="136">
        <v>7430</v>
      </c>
      <c r="S111" s="136">
        <v>21939</v>
      </c>
      <c r="T111" s="136">
        <v>21499</v>
      </c>
      <c r="U111" s="138">
        <v>-2583</v>
      </c>
      <c r="V111" s="136">
        <v>850</v>
      </c>
      <c r="W111" s="136">
        <v>2100</v>
      </c>
      <c r="X111" s="138">
        <v>-1250</v>
      </c>
      <c r="Y111" s="136">
        <v>3949</v>
      </c>
      <c r="Z111" s="136">
        <v>890</v>
      </c>
      <c r="AA111" s="138">
        <v>3060</v>
      </c>
      <c r="AB111" s="73">
        <f t="shared" si="2"/>
        <v>2010</v>
      </c>
    </row>
    <row r="112" spans="1:28" s="48" customFormat="1" ht="15" customHeight="1" x14ac:dyDescent="0.25">
      <c r="A112" s="73">
        <v>2011</v>
      </c>
      <c r="B112" s="136">
        <v>2117</v>
      </c>
      <c r="C112" s="136">
        <v>2992</v>
      </c>
      <c r="D112" s="138">
        <v>-874</v>
      </c>
      <c r="E112" s="138" t="s">
        <v>9</v>
      </c>
      <c r="F112" s="138" t="s">
        <v>9</v>
      </c>
      <c r="G112" s="138" t="s">
        <v>9</v>
      </c>
      <c r="H112" s="136">
        <v>17006</v>
      </c>
      <c r="I112" s="136">
        <v>14410</v>
      </c>
      <c r="J112" s="136">
        <v>16149</v>
      </c>
      <c r="K112" s="136">
        <v>12217</v>
      </c>
      <c r="L112" s="138">
        <v>857</v>
      </c>
      <c r="M112" s="136">
        <v>52198</v>
      </c>
      <c r="N112" s="136">
        <v>12663</v>
      </c>
      <c r="O112" s="136">
        <v>18436</v>
      </c>
      <c r="P112" s="136">
        <v>21099</v>
      </c>
      <c r="Q112" s="136">
        <v>57578</v>
      </c>
      <c r="R112" s="136">
        <v>7963</v>
      </c>
      <c r="S112" s="136">
        <v>24326</v>
      </c>
      <c r="T112" s="136">
        <v>25289</v>
      </c>
      <c r="U112" s="138">
        <v>-5380</v>
      </c>
      <c r="V112" s="136">
        <v>795</v>
      </c>
      <c r="W112" s="136">
        <v>2045</v>
      </c>
      <c r="X112" s="138">
        <v>-1249</v>
      </c>
      <c r="Y112" s="136">
        <v>3986</v>
      </c>
      <c r="Z112" s="136">
        <v>847</v>
      </c>
      <c r="AA112" s="138">
        <v>3139</v>
      </c>
      <c r="AB112" s="73">
        <f t="shared" si="2"/>
        <v>2011</v>
      </c>
    </row>
    <row r="113" spans="1:28" s="48" customFormat="1" ht="15" customHeight="1" x14ac:dyDescent="0.25">
      <c r="A113" s="73">
        <v>2012</v>
      </c>
      <c r="B113" s="136">
        <v>2855</v>
      </c>
      <c r="C113" s="136">
        <v>4122</v>
      </c>
      <c r="D113" s="138">
        <v>-1267</v>
      </c>
      <c r="E113" s="138" t="s">
        <v>9</v>
      </c>
      <c r="F113" s="138" t="s">
        <v>9</v>
      </c>
      <c r="G113" s="138" t="s">
        <v>9</v>
      </c>
      <c r="H113" s="136">
        <v>19708</v>
      </c>
      <c r="I113" s="136">
        <v>16579</v>
      </c>
      <c r="J113" s="136">
        <v>18266</v>
      </c>
      <c r="K113" s="136">
        <v>13925</v>
      </c>
      <c r="L113" s="138">
        <v>1442</v>
      </c>
      <c r="M113" s="136">
        <v>57094</v>
      </c>
      <c r="N113" s="136">
        <v>13955</v>
      </c>
      <c r="O113" s="136">
        <v>20843</v>
      </c>
      <c r="P113" s="136">
        <v>22296</v>
      </c>
      <c r="Q113" s="136">
        <v>65087</v>
      </c>
      <c r="R113" s="136">
        <v>9375</v>
      </c>
      <c r="S113" s="136">
        <v>27960</v>
      </c>
      <c r="T113" s="136">
        <v>27751</v>
      </c>
      <c r="U113" s="138">
        <v>-7993</v>
      </c>
      <c r="V113" s="136">
        <v>801</v>
      </c>
      <c r="W113" s="136">
        <v>1973</v>
      </c>
      <c r="X113" s="138">
        <v>-1172</v>
      </c>
      <c r="Y113" s="136">
        <v>4130</v>
      </c>
      <c r="Z113" s="136">
        <v>845</v>
      </c>
      <c r="AA113" s="138">
        <v>3286</v>
      </c>
      <c r="AB113" s="73">
        <f t="shared" si="2"/>
        <v>2012</v>
      </c>
    </row>
    <row r="114" spans="1:28" s="48" customFormat="1" ht="15" customHeight="1" x14ac:dyDescent="0.25">
      <c r="A114" s="73">
        <v>2013</v>
      </c>
      <c r="B114" s="136">
        <v>4815</v>
      </c>
      <c r="C114" s="136">
        <v>6429</v>
      </c>
      <c r="D114" s="138">
        <v>-1614</v>
      </c>
      <c r="E114" s="138" t="s">
        <v>9</v>
      </c>
      <c r="F114" s="138" t="s">
        <v>9</v>
      </c>
      <c r="G114" s="138" t="s">
        <v>9</v>
      </c>
      <c r="H114" s="136">
        <v>17180</v>
      </c>
      <c r="I114" s="136">
        <v>13825</v>
      </c>
      <c r="J114" s="136">
        <v>21340</v>
      </c>
      <c r="K114" s="136">
        <v>16510</v>
      </c>
      <c r="L114" s="138">
        <v>-4160</v>
      </c>
      <c r="M114" s="136">
        <v>59992</v>
      </c>
      <c r="N114" s="136">
        <v>16815</v>
      </c>
      <c r="O114" s="136">
        <v>22567</v>
      </c>
      <c r="P114" s="136">
        <v>20610</v>
      </c>
      <c r="Q114" s="136">
        <v>64256</v>
      </c>
      <c r="R114" s="136">
        <v>11617</v>
      </c>
      <c r="S114" s="136">
        <v>27823</v>
      </c>
      <c r="T114" s="136">
        <v>24816</v>
      </c>
      <c r="U114" s="138">
        <v>-4264</v>
      </c>
      <c r="V114" s="136">
        <v>1333</v>
      </c>
      <c r="W114" s="136">
        <v>2093</v>
      </c>
      <c r="X114" s="138">
        <v>-761</v>
      </c>
      <c r="Y114" s="136">
        <v>4273</v>
      </c>
      <c r="Z114" s="136">
        <v>1046</v>
      </c>
      <c r="AA114" s="138">
        <v>3227</v>
      </c>
      <c r="AB114" s="73">
        <f t="shared" si="2"/>
        <v>2013</v>
      </c>
    </row>
    <row r="115" spans="1:28" s="48" customFormat="1" ht="15" customHeight="1" x14ac:dyDescent="0.25">
      <c r="A115" s="73">
        <v>2014</v>
      </c>
      <c r="B115" s="136">
        <v>5783</v>
      </c>
      <c r="C115" s="136">
        <v>6510</v>
      </c>
      <c r="D115" s="138">
        <v>-727</v>
      </c>
      <c r="E115" s="138">
        <v>587</v>
      </c>
      <c r="F115" s="138">
        <v>-478</v>
      </c>
      <c r="G115" s="138">
        <v>109</v>
      </c>
      <c r="H115" s="136">
        <v>16150</v>
      </c>
      <c r="I115" s="136">
        <v>12599</v>
      </c>
      <c r="J115" s="136">
        <v>20394</v>
      </c>
      <c r="K115" s="136">
        <v>15622</v>
      </c>
      <c r="L115" s="138">
        <v>-4244</v>
      </c>
      <c r="M115" s="136">
        <v>68507</v>
      </c>
      <c r="N115" s="136">
        <v>19159</v>
      </c>
      <c r="O115" s="136">
        <v>24155</v>
      </c>
      <c r="P115" s="136">
        <v>25193</v>
      </c>
      <c r="Q115" s="136">
        <v>67629</v>
      </c>
      <c r="R115" s="136">
        <v>13586</v>
      </c>
      <c r="S115" s="136">
        <v>26791</v>
      </c>
      <c r="T115" s="136">
        <v>27252</v>
      </c>
      <c r="U115" s="138">
        <v>878</v>
      </c>
      <c r="V115" s="136">
        <v>1279</v>
      </c>
      <c r="W115" s="136">
        <v>3392</v>
      </c>
      <c r="X115" s="138">
        <v>-2113</v>
      </c>
      <c r="Y115" s="136">
        <v>4158</v>
      </c>
      <c r="Z115" s="136">
        <v>1038</v>
      </c>
      <c r="AA115" s="138">
        <v>3119</v>
      </c>
      <c r="AB115" s="73">
        <f t="shared" si="2"/>
        <v>2014</v>
      </c>
    </row>
    <row r="116" spans="1:28" s="48" customFormat="1" ht="15" customHeight="1" x14ac:dyDescent="0.25">
      <c r="A116" s="73">
        <v>2015</v>
      </c>
      <c r="B116" s="136" t="s">
        <v>389</v>
      </c>
      <c r="C116" s="136" t="s">
        <v>389</v>
      </c>
      <c r="D116" s="138">
        <v>-532</v>
      </c>
      <c r="E116" s="138">
        <v>467</v>
      </c>
      <c r="F116" s="138">
        <v>-498</v>
      </c>
      <c r="G116" s="138">
        <v>-31</v>
      </c>
      <c r="H116" s="136">
        <v>20457</v>
      </c>
      <c r="I116" s="136">
        <v>16494</v>
      </c>
      <c r="J116" s="136">
        <v>24377</v>
      </c>
      <c r="K116" s="136">
        <v>19185</v>
      </c>
      <c r="L116" s="138">
        <v>-3920</v>
      </c>
      <c r="M116" s="136">
        <v>73915</v>
      </c>
      <c r="N116" s="136">
        <v>21226</v>
      </c>
      <c r="O116" s="136">
        <v>24702</v>
      </c>
      <c r="P116" s="136">
        <v>27988</v>
      </c>
      <c r="Q116" s="136">
        <v>74829</v>
      </c>
      <c r="R116" s="136">
        <v>15904</v>
      </c>
      <c r="S116" s="136">
        <v>28619</v>
      </c>
      <c r="T116" s="136">
        <v>30307</v>
      </c>
      <c r="U116" s="138">
        <v>-914</v>
      </c>
      <c r="V116" s="136">
        <v>1580</v>
      </c>
      <c r="W116" s="136">
        <v>4297</v>
      </c>
      <c r="X116" s="138">
        <v>-2717</v>
      </c>
      <c r="Y116" s="136">
        <v>4654</v>
      </c>
      <c r="Z116" s="136">
        <v>1392</v>
      </c>
      <c r="AA116" s="138">
        <v>3262</v>
      </c>
      <c r="AB116" s="73">
        <f t="shared" si="2"/>
        <v>2015</v>
      </c>
    </row>
    <row r="117" spans="1:28" s="48" customFormat="1" ht="15" customHeight="1" x14ac:dyDescent="0.25">
      <c r="A117" s="73">
        <v>2016</v>
      </c>
      <c r="B117" s="136">
        <v>7909</v>
      </c>
      <c r="C117" s="136">
        <v>8630</v>
      </c>
      <c r="D117" s="138">
        <v>-722</v>
      </c>
      <c r="E117" s="138">
        <v>390</v>
      </c>
      <c r="F117" s="138">
        <v>-578</v>
      </c>
      <c r="G117" s="138">
        <v>-189</v>
      </c>
      <c r="H117" s="136">
        <v>23121</v>
      </c>
      <c r="I117" s="136">
        <v>18878</v>
      </c>
      <c r="J117" s="136">
        <v>30276</v>
      </c>
      <c r="K117" s="136">
        <v>24822</v>
      </c>
      <c r="L117" s="138">
        <v>-7156</v>
      </c>
      <c r="M117" s="136">
        <v>76831</v>
      </c>
      <c r="N117" s="136">
        <v>22392</v>
      </c>
      <c r="O117" s="136">
        <v>25627</v>
      </c>
      <c r="P117" s="136">
        <v>28812</v>
      </c>
      <c r="Q117" s="136">
        <v>78063</v>
      </c>
      <c r="R117" s="136">
        <v>19716</v>
      </c>
      <c r="S117" s="136">
        <v>28398</v>
      </c>
      <c r="T117" s="136">
        <v>29949</v>
      </c>
      <c r="U117" s="138">
        <v>-1232</v>
      </c>
      <c r="V117" s="136">
        <v>1673</v>
      </c>
      <c r="W117" s="136">
        <v>4540</v>
      </c>
      <c r="X117" s="138">
        <v>-2867</v>
      </c>
      <c r="Y117" s="136">
        <v>4402</v>
      </c>
      <c r="Z117" s="136">
        <v>1268</v>
      </c>
      <c r="AA117" s="138">
        <v>3134</v>
      </c>
      <c r="AB117" s="73">
        <f t="shared" si="2"/>
        <v>2016</v>
      </c>
    </row>
    <row r="118" spans="1:28" s="48" customFormat="1" ht="15" customHeight="1" x14ac:dyDescent="0.25">
      <c r="A118" s="73">
        <v>2017</v>
      </c>
      <c r="B118" s="136">
        <v>8887</v>
      </c>
      <c r="C118" s="136">
        <v>9471</v>
      </c>
      <c r="D118" s="138">
        <v>-584</v>
      </c>
      <c r="E118" s="138">
        <v>531</v>
      </c>
      <c r="F118" s="138">
        <v>-536</v>
      </c>
      <c r="G118" s="138">
        <v>-5</v>
      </c>
      <c r="H118" s="136">
        <v>26006</v>
      </c>
      <c r="I118" s="136">
        <v>20592</v>
      </c>
      <c r="J118" s="136">
        <v>34194</v>
      </c>
      <c r="K118" s="136">
        <v>27872</v>
      </c>
      <c r="L118" s="138">
        <v>-8188</v>
      </c>
      <c r="M118" s="136">
        <v>81952</v>
      </c>
      <c r="N118" s="136">
        <v>23577</v>
      </c>
      <c r="O118" s="136">
        <v>27699</v>
      </c>
      <c r="P118" s="136">
        <v>30676</v>
      </c>
      <c r="Q118" s="136">
        <v>82664</v>
      </c>
      <c r="R118" s="136">
        <v>20580</v>
      </c>
      <c r="S118" s="136">
        <v>30046</v>
      </c>
      <c r="T118" s="136">
        <v>32038</v>
      </c>
      <c r="U118" s="138">
        <v>-712</v>
      </c>
      <c r="V118" s="136">
        <v>3675</v>
      </c>
      <c r="W118" s="136">
        <v>5268</v>
      </c>
      <c r="X118" s="138">
        <v>-1592</v>
      </c>
      <c r="Y118" s="136">
        <v>3742</v>
      </c>
      <c r="Z118" s="136">
        <v>1530</v>
      </c>
      <c r="AA118" s="138">
        <v>2212</v>
      </c>
      <c r="AB118" s="73">
        <f t="shared" si="2"/>
        <v>2017</v>
      </c>
    </row>
    <row r="119" spans="1:28" s="48" customFormat="1" ht="15" customHeight="1" x14ac:dyDescent="0.25">
      <c r="A119" s="73">
        <v>2018</v>
      </c>
      <c r="B119" s="136">
        <v>10262</v>
      </c>
      <c r="C119" s="136">
        <v>9860</v>
      </c>
      <c r="D119" s="138">
        <v>402</v>
      </c>
      <c r="E119" s="138">
        <v>589</v>
      </c>
      <c r="F119" s="138">
        <v>-520</v>
      </c>
      <c r="G119" s="138">
        <v>69</v>
      </c>
      <c r="H119" s="136">
        <v>28500</v>
      </c>
      <c r="I119" s="136">
        <v>22382</v>
      </c>
      <c r="J119" s="136">
        <v>35560</v>
      </c>
      <c r="K119" s="136">
        <v>29356</v>
      </c>
      <c r="L119" s="138">
        <v>-7060</v>
      </c>
      <c r="M119" s="136">
        <v>85433</v>
      </c>
      <c r="N119" s="136">
        <v>23608</v>
      </c>
      <c r="O119" s="136">
        <v>29096</v>
      </c>
      <c r="P119" s="136">
        <v>32728</v>
      </c>
      <c r="Q119" s="136">
        <v>84350</v>
      </c>
      <c r="R119" s="136">
        <v>20781</v>
      </c>
      <c r="S119" s="136">
        <v>30546</v>
      </c>
      <c r="T119" s="136">
        <v>33023</v>
      </c>
      <c r="U119" s="138">
        <v>1083</v>
      </c>
      <c r="V119" s="136">
        <v>2268</v>
      </c>
      <c r="W119" s="136">
        <v>4947</v>
      </c>
      <c r="X119" s="138">
        <v>-2680</v>
      </c>
      <c r="Y119" s="136">
        <v>4423</v>
      </c>
      <c r="Z119" s="136">
        <v>1529</v>
      </c>
      <c r="AA119" s="138">
        <v>2894</v>
      </c>
      <c r="AB119" s="73">
        <f t="shared" si="2"/>
        <v>2018</v>
      </c>
    </row>
    <row r="120" spans="1:28" s="48" customFormat="1" ht="15" customHeight="1" x14ac:dyDescent="0.25">
      <c r="A120" s="73">
        <v>2019</v>
      </c>
      <c r="B120" s="136">
        <v>12031</v>
      </c>
      <c r="C120" s="136">
        <v>11284</v>
      </c>
      <c r="D120" s="138">
        <v>747</v>
      </c>
      <c r="E120" s="138">
        <v>761</v>
      </c>
      <c r="F120" s="138">
        <v>-644</v>
      </c>
      <c r="G120" s="138">
        <v>117</v>
      </c>
      <c r="H120" s="136">
        <v>29893</v>
      </c>
      <c r="I120" s="136">
        <v>23572</v>
      </c>
      <c r="J120" s="136">
        <v>39656</v>
      </c>
      <c r="K120" s="136">
        <v>33239</v>
      </c>
      <c r="L120" s="138">
        <v>-9763</v>
      </c>
      <c r="M120" s="136">
        <v>88914</v>
      </c>
      <c r="N120" s="136">
        <v>24088</v>
      </c>
      <c r="O120" s="136">
        <v>30622</v>
      </c>
      <c r="P120" s="136">
        <v>34203</v>
      </c>
      <c r="Q120" s="136">
        <v>91564</v>
      </c>
      <c r="R120" s="136">
        <v>22105</v>
      </c>
      <c r="S120" s="136">
        <v>34177</v>
      </c>
      <c r="T120" s="136">
        <v>35282</v>
      </c>
      <c r="U120" s="138">
        <v>-2650</v>
      </c>
      <c r="V120" s="136">
        <v>2440</v>
      </c>
      <c r="W120" s="136">
        <v>4884</v>
      </c>
      <c r="X120" s="138">
        <v>-2444</v>
      </c>
      <c r="Y120" s="136">
        <v>4597</v>
      </c>
      <c r="Z120" s="136">
        <v>1470</v>
      </c>
      <c r="AA120" s="138">
        <v>3127</v>
      </c>
      <c r="AB120" s="73">
        <f t="shared" ref="AB120:AB124" si="36">A120</f>
        <v>2019</v>
      </c>
    </row>
    <row r="121" spans="1:28" s="48" customFormat="1" ht="15" customHeight="1" x14ac:dyDescent="0.25">
      <c r="A121" s="73">
        <v>2020</v>
      </c>
      <c r="B121" s="136">
        <v>10662</v>
      </c>
      <c r="C121" s="136">
        <v>10295</v>
      </c>
      <c r="D121" s="138">
        <v>367</v>
      </c>
      <c r="E121" s="138">
        <v>786</v>
      </c>
      <c r="F121" s="138">
        <v>-652</v>
      </c>
      <c r="G121" s="138">
        <v>134</v>
      </c>
      <c r="H121" s="136">
        <v>31302</v>
      </c>
      <c r="I121" s="136">
        <v>25274</v>
      </c>
      <c r="J121" s="136">
        <v>39243</v>
      </c>
      <c r="K121" s="136">
        <v>32867</v>
      </c>
      <c r="L121" s="138">
        <v>-7941</v>
      </c>
      <c r="M121" s="136">
        <v>83564</v>
      </c>
      <c r="N121" s="136">
        <v>22812</v>
      </c>
      <c r="O121" s="136">
        <v>29104</v>
      </c>
      <c r="P121" s="136">
        <v>31648</v>
      </c>
      <c r="Q121" s="136">
        <v>88047</v>
      </c>
      <c r="R121" s="136">
        <v>21466</v>
      </c>
      <c r="S121" s="136">
        <v>34173</v>
      </c>
      <c r="T121" s="136">
        <v>32408</v>
      </c>
      <c r="U121" s="138">
        <v>-4483</v>
      </c>
      <c r="V121" s="136">
        <v>2639</v>
      </c>
      <c r="W121" s="136">
        <v>4901</v>
      </c>
      <c r="X121" s="138">
        <v>-2261</v>
      </c>
      <c r="Y121" s="136">
        <v>4341</v>
      </c>
      <c r="Z121" s="136">
        <v>1422</v>
      </c>
      <c r="AA121" s="138">
        <v>2920</v>
      </c>
      <c r="AB121" s="73">
        <f t="shared" si="36"/>
        <v>2020</v>
      </c>
    </row>
    <row r="122" spans="1:28" s="48" customFormat="1" ht="15" customHeight="1" x14ac:dyDescent="0.25">
      <c r="A122" s="73">
        <v>2021</v>
      </c>
      <c r="B122" s="136">
        <v>10250</v>
      </c>
      <c r="C122" s="136">
        <v>10496</v>
      </c>
      <c r="D122" s="138">
        <v>-246</v>
      </c>
      <c r="E122" s="138">
        <v>658</v>
      </c>
      <c r="F122" s="138">
        <v>-827</v>
      </c>
      <c r="G122" s="138">
        <v>-169</v>
      </c>
      <c r="H122" s="136">
        <v>35735</v>
      </c>
      <c r="I122" s="136">
        <v>28863</v>
      </c>
      <c r="J122" s="136">
        <v>45184</v>
      </c>
      <c r="K122" s="136">
        <v>37690</v>
      </c>
      <c r="L122" s="138">
        <v>-9449</v>
      </c>
      <c r="M122" s="136">
        <v>86036</v>
      </c>
      <c r="N122" s="136">
        <v>21717</v>
      </c>
      <c r="O122" s="136">
        <v>30732</v>
      </c>
      <c r="P122" s="136">
        <v>33587</v>
      </c>
      <c r="Q122" s="136">
        <v>95958</v>
      </c>
      <c r="R122" s="136">
        <v>23035</v>
      </c>
      <c r="S122" s="136">
        <v>37964</v>
      </c>
      <c r="T122" s="136">
        <v>34959</v>
      </c>
      <c r="U122" s="138">
        <v>-9922</v>
      </c>
      <c r="V122" s="136">
        <v>2871</v>
      </c>
      <c r="W122" s="136">
        <v>4910</v>
      </c>
      <c r="X122" s="138">
        <v>-2040</v>
      </c>
      <c r="Y122" s="136">
        <v>4523</v>
      </c>
      <c r="Z122" s="136">
        <v>1464</v>
      </c>
      <c r="AA122" s="138">
        <v>3059</v>
      </c>
      <c r="AB122" s="73">
        <f t="shared" si="36"/>
        <v>2021</v>
      </c>
    </row>
    <row r="123" spans="1:28" s="48" customFormat="1" ht="15" customHeight="1" x14ac:dyDescent="0.25">
      <c r="A123" s="73">
        <v>2022</v>
      </c>
      <c r="B123" s="136">
        <v>11804</v>
      </c>
      <c r="C123" s="136">
        <v>12499</v>
      </c>
      <c r="D123" s="138">
        <v>-695</v>
      </c>
      <c r="E123" s="138">
        <v>524</v>
      </c>
      <c r="F123" s="138">
        <v>-859</v>
      </c>
      <c r="G123" s="138">
        <v>-335</v>
      </c>
      <c r="H123" s="136">
        <v>39992</v>
      </c>
      <c r="I123" s="136">
        <v>32509</v>
      </c>
      <c r="J123" s="136">
        <v>52424</v>
      </c>
      <c r="K123" s="136">
        <v>43831</v>
      </c>
      <c r="L123" s="138">
        <v>-12432</v>
      </c>
      <c r="M123" s="136">
        <v>99168</v>
      </c>
      <c r="N123" s="136">
        <v>25096</v>
      </c>
      <c r="O123" s="136">
        <v>35418</v>
      </c>
      <c r="P123" s="136">
        <v>38655</v>
      </c>
      <c r="Q123" s="136">
        <v>109374</v>
      </c>
      <c r="R123" s="136">
        <v>25410</v>
      </c>
      <c r="S123" s="136">
        <v>43368</v>
      </c>
      <c r="T123" s="136">
        <v>40596</v>
      </c>
      <c r="U123" s="138">
        <v>-10206</v>
      </c>
      <c r="V123" s="136">
        <v>3124</v>
      </c>
      <c r="W123" s="136">
        <v>5381</v>
      </c>
      <c r="X123" s="138">
        <v>-2258</v>
      </c>
      <c r="Y123" s="136">
        <v>5291</v>
      </c>
      <c r="Z123" s="136">
        <v>1674</v>
      </c>
      <c r="AA123" s="138">
        <v>3617</v>
      </c>
      <c r="AB123" s="73">
        <f t="shared" si="36"/>
        <v>2022</v>
      </c>
    </row>
    <row r="124" spans="1:28" s="48" customFormat="1" ht="15" customHeight="1" x14ac:dyDescent="0.25">
      <c r="A124" s="73">
        <v>2023</v>
      </c>
      <c r="B124" s="136">
        <v>13715</v>
      </c>
      <c r="C124" s="136">
        <v>14679</v>
      </c>
      <c r="D124" s="138">
        <v>-963</v>
      </c>
      <c r="E124" s="138">
        <v>563</v>
      </c>
      <c r="F124" s="138">
        <v>-1167</v>
      </c>
      <c r="G124" s="138">
        <v>-604</v>
      </c>
      <c r="H124" s="136">
        <v>44717</v>
      </c>
      <c r="I124" s="136">
        <v>36246</v>
      </c>
      <c r="J124" s="136">
        <v>56648</v>
      </c>
      <c r="K124" s="136">
        <v>47782</v>
      </c>
      <c r="L124" s="138">
        <v>-11931</v>
      </c>
      <c r="M124" s="136">
        <v>107572</v>
      </c>
      <c r="N124" s="136">
        <v>25591</v>
      </c>
      <c r="O124" s="136">
        <v>38114</v>
      </c>
      <c r="P124" s="136">
        <v>43866</v>
      </c>
      <c r="Q124" s="136">
        <v>121888</v>
      </c>
      <c r="R124" s="136">
        <v>30213</v>
      </c>
      <c r="S124" s="136">
        <v>47298</v>
      </c>
      <c r="T124" s="136">
        <v>44377</v>
      </c>
      <c r="U124" s="138">
        <v>-14316</v>
      </c>
      <c r="V124" s="136">
        <v>3395</v>
      </c>
      <c r="W124" s="136">
        <v>6183</v>
      </c>
      <c r="X124" s="138">
        <v>-2788</v>
      </c>
      <c r="Y124" s="136">
        <v>5176</v>
      </c>
      <c r="Z124" s="136">
        <v>1831</v>
      </c>
      <c r="AA124" s="138">
        <v>3345</v>
      </c>
      <c r="AB124" s="73">
        <f t="shared" si="36"/>
        <v>2023</v>
      </c>
    </row>
    <row r="125" spans="1:28" ht="15" customHeight="1" x14ac:dyDescent="0.2">
      <c r="A125" s="73"/>
      <c r="B125" s="7"/>
      <c r="C125" s="7"/>
      <c r="D125" s="7"/>
      <c r="E125" s="7"/>
      <c r="F125" s="7"/>
      <c r="G125" s="7"/>
      <c r="H125" s="7"/>
      <c r="I125" s="7"/>
      <c r="J125" s="7"/>
      <c r="K125" s="7"/>
      <c r="L125" s="7"/>
      <c r="M125" s="7"/>
      <c r="N125" s="71"/>
      <c r="O125" s="71"/>
      <c r="P125" s="71"/>
      <c r="Q125" s="71"/>
      <c r="R125" s="71"/>
      <c r="S125" s="71"/>
      <c r="T125" s="71"/>
      <c r="U125" s="71"/>
      <c r="V125" s="71"/>
      <c r="W125" s="71"/>
      <c r="X125" s="71"/>
      <c r="Y125" s="71"/>
      <c r="Z125" s="71"/>
      <c r="AA125" s="71"/>
      <c r="AB125" s="77"/>
    </row>
    <row r="126" spans="1:28" s="24" customFormat="1" ht="30" customHeight="1" x14ac:dyDescent="0.25">
      <c r="A126" s="73"/>
      <c r="B126" s="155" t="s">
        <v>463</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83"/>
    </row>
    <row r="127" spans="1:28"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7"/>
    </row>
  </sheetData>
  <mergeCells count="38">
    <mergeCell ref="E9:E15"/>
    <mergeCell ref="F9:F15"/>
    <mergeCell ref="B8:D8"/>
    <mergeCell ref="B9:B15"/>
    <mergeCell ref="C9:C15"/>
    <mergeCell ref="D9:D15"/>
    <mergeCell ref="B126:AA126"/>
    <mergeCell ref="Z9:Z15"/>
    <mergeCell ref="AA9:AA15"/>
    <mergeCell ref="O10:O15"/>
    <mergeCell ref="P10:P15"/>
    <mergeCell ref="Q10:Q15"/>
    <mergeCell ref="R10:R15"/>
    <mergeCell ref="S10:S15"/>
    <mergeCell ref="T10:T15"/>
    <mergeCell ref="V10:V15"/>
    <mergeCell ref="W10:W15"/>
    <mergeCell ref="M10:M15"/>
    <mergeCell ref="N10:N15"/>
    <mergeCell ref="V8:X9"/>
    <mergeCell ref="Y8:AA8"/>
    <mergeCell ref="X10:X15"/>
    <mergeCell ref="B18:AA18"/>
    <mergeCell ref="B54:AA54"/>
    <mergeCell ref="B90:AA90"/>
    <mergeCell ref="M8:U8"/>
    <mergeCell ref="Q9:T9"/>
    <mergeCell ref="U9:U15"/>
    <mergeCell ref="Y9:Y15"/>
    <mergeCell ref="G9:G15"/>
    <mergeCell ref="H9:H15"/>
    <mergeCell ref="I9:I15"/>
    <mergeCell ref="J9:J15"/>
    <mergeCell ref="K9:K15"/>
    <mergeCell ref="L9:L15"/>
    <mergeCell ref="M9:P9"/>
    <mergeCell ref="E8:G8"/>
    <mergeCell ref="H8:L8"/>
  </mergeCells>
  <conditionalFormatting sqref="A53:AA53">
    <cfRule type="expression" dxfId="232" priority="130">
      <formula>SEARCH("___",A7)</formula>
    </cfRule>
  </conditionalFormatting>
  <conditionalFormatting sqref="A130:A142 O130:XFD142 A2:XFD4">
    <cfRule type="expression" dxfId="231" priority="133">
      <formula>SEARCH("___",#REF!)</formula>
    </cfRule>
  </conditionalFormatting>
  <conditionalFormatting sqref="U20:AA24">
    <cfRule type="expression" dxfId="230" priority="142">
      <formula>SEARCH("___",H20)</formula>
    </cfRule>
  </conditionalFormatting>
  <conditionalFormatting sqref="B141:N142">
    <cfRule type="expression" dxfId="229" priority="143">
      <formula>SEARCH("___",O19)</formula>
    </cfRule>
  </conditionalFormatting>
  <conditionalFormatting sqref="AC22:XFD23 A22:I23 K22:L23">
    <cfRule type="expression" dxfId="228" priority="158">
      <formula>SEARCH("___",#REF!)</formula>
    </cfRule>
  </conditionalFormatting>
  <conditionalFormatting sqref="B138:N140">
    <cfRule type="expression" dxfId="227" priority="166">
      <formula>SEARCH("___",O15)</formula>
    </cfRule>
  </conditionalFormatting>
  <conditionalFormatting sqref="AC53:XFD53">
    <cfRule type="expression" dxfId="226" priority="170">
      <formula>SEARCH("___",AC7)</formula>
    </cfRule>
  </conditionalFormatting>
  <conditionalFormatting sqref="AB19:XFD19 A143:XFD1048576">
    <cfRule type="expression" dxfId="225" priority="195">
      <formula>SEARCH("___",A1)</formula>
    </cfRule>
  </conditionalFormatting>
  <conditionalFormatting sqref="AB53:AB88">
    <cfRule type="expression" dxfId="224" priority="123">
      <formula>SEARCH("___",AB8)</formula>
    </cfRule>
  </conditionalFormatting>
  <conditionalFormatting sqref="A90 AB90:XFD90 B89:AA89">
    <cfRule type="expression" dxfId="223" priority="121">
      <formula>SEARCH("___",A14)</formula>
    </cfRule>
  </conditionalFormatting>
  <conditionalFormatting sqref="A129 O129:XFD129">
    <cfRule type="expression" dxfId="222" priority="218">
      <formula>SEARCH("___",#REF!)</formula>
    </cfRule>
  </conditionalFormatting>
  <conditionalFormatting sqref="A17:N17 AB17:XFD17 AB20:XFD20 AC21:XFD21 AB21:AB52">
    <cfRule type="expression" dxfId="221" priority="228">
      <formula>SEARCH("___",A2)</formula>
    </cfRule>
  </conditionalFormatting>
  <conditionalFormatting sqref="A54">
    <cfRule type="expression" dxfId="220" priority="117">
      <formula>SEARCH("___",A10)</formula>
    </cfRule>
  </conditionalFormatting>
  <conditionalFormatting sqref="A91:AA91">
    <cfRule type="expression" dxfId="219" priority="110">
      <formula>SEARCH("___",A14)</formula>
    </cfRule>
  </conditionalFormatting>
  <conditionalFormatting sqref="A19:L19 U19:X19">
    <cfRule type="expression" dxfId="218" priority="103">
      <formula>SEARCH("___",A1)</formula>
    </cfRule>
  </conditionalFormatting>
  <conditionalFormatting sqref="Y19:AA19">
    <cfRule type="expression" dxfId="217" priority="102">
      <formula>SEARCH("___",Y1)</formula>
    </cfRule>
  </conditionalFormatting>
  <conditionalFormatting sqref="AC91:XFD91">
    <cfRule type="expression" dxfId="216" priority="100">
      <formula>SEARCH("___",AC14)</formula>
    </cfRule>
  </conditionalFormatting>
  <conditionalFormatting sqref="B129:N136">
    <cfRule type="expression" dxfId="215" priority="292">
      <formula>SEARCH("___",O8)</formula>
    </cfRule>
  </conditionalFormatting>
  <conditionalFormatting sqref="B137:N137">
    <cfRule type="expression" dxfId="214" priority="294">
      <formula>SEARCH("___",#REF!)</formula>
    </cfRule>
  </conditionalFormatting>
  <conditionalFormatting sqref="A125:U125 AA125:XFD125">
    <cfRule type="expression" dxfId="213" priority="94">
      <formula>SEARCH("___",#REF!)</formula>
    </cfRule>
  </conditionalFormatting>
  <conditionalFormatting sqref="B54">
    <cfRule type="expression" dxfId="212" priority="312">
      <formula>SEARCH("___",#REF!)</formula>
    </cfRule>
  </conditionalFormatting>
  <conditionalFormatting sqref="O17:AA17">
    <cfRule type="expression" dxfId="211" priority="315">
      <formula>SEARCH("___",#REF!)</formula>
    </cfRule>
  </conditionalFormatting>
  <conditionalFormatting sqref="A24:I24 AC24:XFD24 K24:L24">
    <cfRule type="expression" dxfId="210" priority="324">
      <formula>SEARCH("___",#REF!)</formula>
    </cfRule>
  </conditionalFormatting>
  <conditionalFormatting sqref="AC54:XFD54">
    <cfRule type="expression" dxfId="209" priority="391">
      <formula>SEARCH("___",AC10)</formula>
    </cfRule>
  </conditionalFormatting>
  <conditionalFormatting sqref="AB126:XFD126 A127:XFD127 A126">
    <cfRule type="expression" dxfId="208" priority="688">
      <formula>SEARCH("___",#REF!)</formula>
    </cfRule>
  </conditionalFormatting>
  <conditionalFormatting sqref="A128:XFD128">
    <cfRule type="expression" dxfId="207" priority="743">
      <formula>SEARCH("___",A55)</formula>
    </cfRule>
  </conditionalFormatting>
  <conditionalFormatting sqref="A55:AA55 A56:A88">
    <cfRule type="expression" dxfId="206" priority="800">
      <formula>SEARCH("___",A7)</formula>
    </cfRule>
  </conditionalFormatting>
  <conditionalFormatting sqref="A1:XFD1">
    <cfRule type="expression" dxfId="205" priority="1674">
      <formula>SEARCH("___",#REF!)</formula>
    </cfRule>
  </conditionalFormatting>
  <conditionalFormatting sqref="A89">
    <cfRule type="expression" dxfId="204" priority="1835">
      <formula>SEARCH("___",A8)</formula>
    </cfRule>
  </conditionalFormatting>
  <conditionalFormatting sqref="AC60:XFD60">
    <cfRule type="expression" dxfId="203" priority="1863">
      <formula>SEARCH("___",AC9)</formula>
    </cfRule>
  </conditionalFormatting>
  <conditionalFormatting sqref="AC58:XFD59">
    <cfRule type="expression" dxfId="202" priority="1876">
      <formula>SEARCH("___",AC9)</formula>
    </cfRule>
  </conditionalFormatting>
  <conditionalFormatting sqref="AC57:XFD57">
    <cfRule type="expression" dxfId="201" priority="1888">
      <formula>SEARCH("___",AC9)</formula>
    </cfRule>
  </conditionalFormatting>
  <conditionalFormatting sqref="AC55:XFD56">
    <cfRule type="expression" dxfId="200" priority="1896">
      <formula>SEARCH("___",AC7)</formula>
    </cfRule>
  </conditionalFormatting>
  <conditionalFormatting sqref="A20:I21 B20:I24 K20:L24">
    <cfRule type="expression" dxfId="199" priority="1913">
      <formula>SEARCH("___",A5)</formula>
    </cfRule>
  </conditionalFormatting>
  <conditionalFormatting sqref="AB89">
    <cfRule type="expression" dxfId="198" priority="1936">
      <formula>SEARCH("___",#REF!)</formula>
    </cfRule>
  </conditionalFormatting>
  <conditionalFormatting sqref="B90">
    <cfRule type="expression" dxfId="197" priority="2171">
      <formula>SEARCH("___",B10)</formula>
    </cfRule>
  </conditionalFormatting>
  <conditionalFormatting sqref="AC89:XFD89">
    <cfRule type="expression" dxfId="196" priority="2185">
      <formula>SEARCH("___",AC8)</formula>
    </cfRule>
  </conditionalFormatting>
  <conditionalFormatting sqref="AB18:XFD18 A18:B18">
    <cfRule type="expression" dxfId="195" priority="2190">
      <formula>SEARCH("___",A4)</formula>
    </cfRule>
  </conditionalFormatting>
  <conditionalFormatting sqref="B56:AA88">
    <cfRule type="expression" dxfId="194" priority="71">
      <formula>SEARCH("___",#REF!)</formula>
    </cfRule>
  </conditionalFormatting>
  <conditionalFormatting sqref="AB91">
    <cfRule type="expression" dxfId="193" priority="2219">
      <formula>SEARCH("___",AB17)</formula>
    </cfRule>
  </conditionalFormatting>
  <conditionalFormatting sqref="V125:Z125">
    <cfRule type="expression" dxfId="192" priority="65">
      <formula>SEARCH("___",#REF!)</formula>
    </cfRule>
  </conditionalFormatting>
  <conditionalFormatting sqref="J22:J23 J42:J43">
    <cfRule type="expression" dxfId="191" priority="31">
      <formula>SEARCH("___",#REF!)</formula>
    </cfRule>
  </conditionalFormatting>
  <conditionalFormatting sqref="J24 J44">
    <cfRule type="expression" dxfId="190" priority="32">
      <formula>SEARCH("___",#REF!)</formula>
    </cfRule>
  </conditionalFormatting>
  <conditionalFormatting sqref="J20:J24 J40:J44">
    <cfRule type="expression" dxfId="189" priority="33">
      <formula>SEARCH("___",J5)</formula>
    </cfRule>
  </conditionalFormatting>
  <conditionalFormatting sqref="M21:T22 M41:T42">
    <cfRule type="expression" dxfId="188" priority="27">
      <formula>SEARCH("___",#REF!)</formula>
    </cfRule>
  </conditionalFormatting>
  <conditionalFormatting sqref="M23:T23 M43:T43">
    <cfRule type="expression" dxfId="187" priority="28">
      <formula>SEARCH("___",#REF!)</formula>
    </cfRule>
  </conditionalFormatting>
  <conditionalFormatting sqref="M20:T23 M52:T52 M39:T43">
    <cfRule type="expression" dxfId="186" priority="29">
      <formula>SEARCH("___",M5)</formula>
    </cfRule>
  </conditionalFormatting>
  <conditionalFormatting sqref="M19:T19">
    <cfRule type="expression" dxfId="185" priority="25">
      <formula>SEARCH("___",M1)</formula>
    </cfRule>
  </conditionalFormatting>
  <conditionalFormatting sqref="V25:Z52">
    <cfRule type="expression" dxfId="184" priority="24">
      <formula>SEARCH("___",I25)</formula>
    </cfRule>
  </conditionalFormatting>
  <conditionalFormatting sqref="AA25:AA52">
    <cfRule type="expression" dxfId="183" priority="23">
      <formula>SEARCH("___",N25)</formula>
    </cfRule>
  </conditionalFormatting>
  <conditionalFormatting sqref="U92:AA124">
    <cfRule type="expression" dxfId="182" priority="19">
      <formula>SEARCH("___",H92)</formula>
    </cfRule>
  </conditionalFormatting>
  <conditionalFormatting sqref="AC94:XFD95 AC98:XFD99 AC102:XFD103 AC106:XFD107 AC110:XFD111 AC114:XFD115 AC118:XFD119 AC122:XFD123 A94:I95 A98:I99 A102:I103 A106:I107 A110:I111 A114:I115 A118:I119 A122:I123 K94:L95 K98:L99 K102:L103 K106:L107 K110:L111 K114:L115 K118:L119 K122:L123">
    <cfRule type="expression" dxfId="181" priority="20">
      <formula>SEARCH("___",#REF!)</formula>
    </cfRule>
  </conditionalFormatting>
  <conditionalFormatting sqref="AB92:XFD92 AB96:XFD96 AB100:XFD100 AB104:XFD104 AB108:XFD108 AB112:XFD112 AB116:XFD116 AB120:XFD120 AB124:XFD124 AC93:XFD93 AC97:XFD97 AC101:XFD101 AC105:XFD105 AC109:XFD109 AC113:XFD113 AC117:XFD117 AC121:XFD121 AB93:AB95 AB97:AB99 AB101:AB103 AB105:AB107 AB109:AB111 AB113:AB115 AB117:AB119 AB121:AB123">
    <cfRule type="expression" dxfId="180" priority="21">
      <formula>SEARCH("___",AB77)</formula>
    </cfRule>
  </conditionalFormatting>
  <conditionalFormatting sqref="A92:I93 A96:I97 A100:I101 A104:I105 A108:I109 A112:I113 A116:I117 A120:I121 A124:I124 B94:I95 B98:I99 B102:I103 B106:I107 B110:I111 B114:I115 B118:I119 B122:I123 K92:L124">
    <cfRule type="expression" dxfId="179" priority="22">
      <formula>SEARCH("___",A77)</formula>
    </cfRule>
  </conditionalFormatting>
  <conditionalFormatting sqref="J94:J95 J98:J99 J102:J103 J106:J107 J110:J111 J114:J115 J118:J119 J122:J123">
    <cfRule type="expression" dxfId="178" priority="17">
      <formula>SEARCH("___",#REF!)</formula>
    </cfRule>
  </conditionalFormatting>
  <conditionalFormatting sqref="J92:J124">
    <cfRule type="expression" dxfId="177" priority="18">
      <formula>SEARCH("___",J77)</formula>
    </cfRule>
  </conditionalFormatting>
  <conditionalFormatting sqref="M93:T94 M97:T98 M101:T102 M105:T106 M109:T110 M113:T114 M117:T118 M121:T122">
    <cfRule type="expression" dxfId="176" priority="14">
      <formula>SEARCH("___",#REF!)</formula>
    </cfRule>
  </conditionalFormatting>
  <conditionalFormatting sqref="M95:T95 M99:T99 M103:T103 M107:T107 M111:T111 M115:T115 M119:T119 M123:T123">
    <cfRule type="expression" dxfId="175" priority="15">
      <formula>SEARCH("___",#REF!)</formula>
    </cfRule>
  </conditionalFormatting>
  <conditionalFormatting sqref="M92:T124">
    <cfRule type="expression" dxfId="174" priority="16">
      <formula>SEARCH("___",M77)</formula>
    </cfRule>
  </conditionalFormatting>
  <conditionalFormatting sqref="AB8:XFD16 A5:A16 C5:XFD7">
    <cfRule type="expression" dxfId="173" priority="12">
      <formula>SEARCH("___",#REF!)</formula>
    </cfRule>
  </conditionalFormatting>
  <conditionalFormatting sqref="B16:AA16">
    <cfRule type="expression" dxfId="172" priority="11">
      <formula>SEARCH("___",#REF!)</formula>
    </cfRule>
  </conditionalFormatting>
  <conditionalFormatting sqref="B6:B7">
    <cfRule type="expression" dxfId="171" priority="10">
      <formula>SEARCH("___",#REF!)</formula>
    </cfRule>
  </conditionalFormatting>
  <conditionalFormatting sqref="B5">
    <cfRule type="expression" dxfId="170" priority="9">
      <formula>SEARCH("___",#REF!)</formula>
    </cfRule>
  </conditionalFormatting>
  <conditionalFormatting sqref="E8:M9 B8:B9 E10:N15 C9:D9">
    <cfRule type="expression" dxfId="169" priority="6">
      <formula>SEARCH("___",#REF!)</formula>
    </cfRule>
  </conditionalFormatting>
  <conditionalFormatting sqref="V8:AA8">
    <cfRule type="expression" dxfId="168" priority="7">
      <formula>SEARCH("___",I8)</formula>
    </cfRule>
  </conditionalFormatting>
  <conditionalFormatting sqref="O10:P15 U10:AA15">
    <cfRule type="expression" dxfId="167" priority="8">
      <formula>SEARCH("___",#REF!)</formula>
    </cfRule>
  </conditionalFormatting>
  <conditionalFormatting sqref="Q10:Q15">
    <cfRule type="expression" dxfId="166" priority="5">
      <formula>SEARCH("___",#REF!)</formula>
    </cfRule>
  </conditionalFormatting>
  <conditionalFormatting sqref="R10:R15">
    <cfRule type="expression" dxfId="165" priority="3">
      <formula>SEARCH("___",#REF!)</formula>
    </cfRule>
  </conditionalFormatting>
  <conditionalFormatting sqref="S10:T15">
    <cfRule type="expression" dxfId="164" priority="4">
      <formula>SEARCH("___",#REF!)</formula>
    </cfRule>
  </conditionalFormatting>
  <conditionalFormatting sqref="Q9:AA9">
    <cfRule type="expression" dxfId="163" priority="13">
      <formula>SEARCH("___",#REF!)</formula>
    </cfRule>
  </conditionalFormatting>
  <conditionalFormatting sqref="B126">
    <cfRule type="expression" dxfId="16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70" id="{52CC4496-D2A4-4BD1-953A-676240717203}">
            <xm:f>SEARCH("___",'M2_T3A (1)'!#REF!)</xm:f>
            <x14:dxf>
              <fill>
                <patternFill>
                  <bgColor rgb="FFFFFF00"/>
                </patternFill>
              </fill>
            </x14:dxf>
          </x14:cfRule>
          <xm:sqref>AC25:XFD52 A25:I52 K25:L52 U25:U52</xm:sqref>
        </x14:conditionalFormatting>
        <x14:conditionalFormatting xmlns:xm="http://schemas.microsoft.com/office/excel/2006/main">
          <x14:cfRule type="expression" priority="69" id="{A726CB15-8039-49F9-96E7-844892293DFB}">
            <xm:f>SEARCH("___",'M2_T3A (1)'!#REF!)</xm:f>
            <x14:dxf>
              <fill>
                <patternFill>
                  <bgColor rgb="FFFFFF00"/>
                </patternFill>
              </fill>
            </x14:dxf>
          </x14:cfRule>
          <xm:sqref>AC61:XFD88</xm:sqref>
        </x14:conditionalFormatting>
        <x14:conditionalFormatting xmlns:xm="http://schemas.microsoft.com/office/excel/2006/main">
          <x14:cfRule type="expression" priority="30" id="{01542D17-2F4F-41EC-8469-0D6DDDAFE072}">
            <xm:f>SEARCH("___",'M2_T3A (1)'!#REF!)</xm:f>
            <x14:dxf>
              <fill>
                <patternFill>
                  <bgColor rgb="FFFFFF00"/>
                </patternFill>
              </fill>
            </x14:dxf>
          </x14:cfRule>
          <xm:sqref>J25:J39 J45:J52</xm:sqref>
        </x14:conditionalFormatting>
        <x14:conditionalFormatting xmlns:xm="http://schemas.microsoft.com/office/excel/2006/main">
          <x14:cfRule type="expression" priority="26" id="{9FE677C6-4A4E-4B47-8E34-C2ED1F01FACA}">
            <xm:f>SEARCH("___",'M2_T3A (1)'!#REF!)</xm:f>
            <x14:dxf>
              <fill>
                <patternFill>
                  <bgColor rgb="FFFFFF00"/>
                </patternFill>
              </fill>
            </x14:dxf>
          </x14:cfRule>
          <xm:sqref>M24:T38 M44:T51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theme="4"/>
    <outlinePr summaryBelow="0" summaryRight="0"/>
    <pageSetUpPr fitToPage="1"/>
  </sheetPr>
  <dimension ref="A1:W127"/>
  <sheetViews>
    <sheetView showGridLines="0" zoomScale="90" zoomScaleNormal="90" zoomScaleSheetLayoutView="100" workbookViewId="0">
      <selection activeCell="B126" sqref="B126:V126"/>
    </sheetView>
  </sheetViews>
  <sheetFormatPr baseColWidth="10" defaultColWidth="11.42578125" defaultRowHeight="13.5" customHeight="1" x14ac:dyDescent="0.2"/>
  <cols>
    <col min="1" max="1" width="7.7109375" style="19" customWidth="1"/>
    <col min="2" max="22" width="10.7109375" style="10" customWidth="1"/>
    <col min="23" max="23" width="7.7109375" style="18" customWidth="1"/>
    <col min="24" max="16384" width="11.42578125" style="10"/>
  </cols>
  <sheetData>
    <row r="1" spans="1:23" s="107" customFormat="1" ht="15" customHeight="1" x14ac:dyDescent="0.2">
      <c r="A1" s="103"/>
      <c r="B1" s="104"/>
      <c r="C1" s="104"/>
      <c r="D1" s="104"/>
      <c r="E1" s="104"/>
      <c r="F1" s="104"/>
      <c r="G1" s="104"/>
      <c r="H1" s="104"/>
      <c r="I1" s="104"/>
      <c r="J1" s="104"/>
      <c r="K1" s="104"/>
      <c r="L1" s="104"/>
      <c r="M1" s="104"/>
      <c r="N1" s="104"/>
      <c r="O1" s="104"/>
      <c r="P1" s="104"/>
      <c r="Q1" s="104"/>
      <c r="R1" s="104"/>
      <c r="S1" s="104"/>
      <c r="T1" s="104"/>
      <c r="U1" s="104"/>
      <c r="V1" s="104"/>
      <c r="W1" s="106"/>
    </row>
    <row r="2" spans="1:23" s="107" customFormat="1" ht="15" customHeight="1" x14ac:dyDescent="0.2">
      <c r="A2" s="103"/>
      <c r="B2" s="121" t="str">
        <f>M1_T1A!B2</f>
        <v>Overview on the 2024 benchmark revisions of the balance of payments statistics</v>
      </c>
      <c r="C2" s="104"/>
      <c r="D2" s="104"/>
      <c r="E2" s="104"/>
      <c r="F2" s="104"/>
      <c r="G2" s="104"/>
      <c r="H2" s="104"/>
      <c r="I2" s="104"/>
      <c r="J2" s="104"/>
      <c r="K2" s="104"/>
      <c r="L2" s="104"/>
      <c r="M2" s="104"/>
      <c r="N2" s="104"/>
      <c r="O2" s="104"/>
      <c r="P2" s="104"/>
      <c r="Q2" s="104"/>
      <c r="R2" s="104"/>
      <c r="S2" s="104"/>
      <c r="T2" s="104"/>
      <c r="U2" s="104"/>
      <c r="V2" s="104"/>
      <c r="W2" s="106"/>
    </row>
    <row r="3" spans="1:23" s="115" customFormat="1" ht="15" customHeight="1" x14ac:dyDescent="0.2">
      <c r="A3" s="113"/>
      <c r="B3" s="123" t="str">
        <f>M1_T1A!B3</f>
        <v>Excerpts from the Statistical Series according to the balance of payments statistics</v>
      </c>
      <c r="C3" s="105"/>
      <c r="D3" s="105"/>
      <c r="E3" s="105"/>
      <c r="F3" s="105"/>
      <c r="G3" s="105"/>
      <c r="H3" s="105"/>
      <c r="I3" s="105"/>
      <c r="J3" s="105"/>
      <c r="K3" s="105"/>
      <c r="L3" s="105"/>
      <c r="M3" s="105"/>
      <c r="N3" s="105"/>
      <c r="O3" s="105"/>
      <c r="P3" s="105"/>
      <c r="Q3" s="105"/>
      <c r="R3" s="105"/>
      <c r="S3" s="105"/>
      <c r="T3" s="105"/>
      <c r="U3" s="105"/>
      <c r="V3" s="105"/>
      <c r="W3" s="114"/>
    </row>
    <row r="4" spans="1:23" s="107" customFormat="1" ht="15" customHeight="1" x14ac:dyDescent="0.2">
      <c r="A4" s="103"/>
      <c r="B4" s="104"/>
      <c r="C4" s="104"/>
      <c r="D4" s="104"/>
      <c r="E4" s="104"/>
      <c r="F4" s="104"/>
      <c r="G4" s="104"/>
      <c r="H4" s="104"/>
      <c r="I4" s="104"/>
      <c r="J4" s="104"/>
      <c r="K4" s="104"/>
      <c r="L4" s="104"/>
      <c r="M4" s="104"/>
      <c r="N4" s="104"/>
      <c r="O4" s="104"/>
      <c r="P4" s="104"/>
      <c r="Q4" s="104"/>
      <c r="R4" s="104"/>
      <c r="S4" s="104"/>
      <c r="T4" s="104"/>
      <c r="U4" s="104"/>
      <c r="V4" s="104"/>
      <c r="W4" s="106"/>
    </row>
    <row r="5" spans="1:23" s="112" customFormat="1" ht="15" customHeight="1" x14ac:dyDescent="0.2">
      <c r="A5" s="108"/>
      <c r="B5" s="109" t="s">
        <v>464</v>
      </c>
      <c r="C5" s="109"/>
      <c r="D5" s="109"/>
      <c r="E5" s="109"/>
      <c r="F5" s="109"/>
      <c r="G5" s="109"/>
      <c r="H5" s="109"/>
      <c r="I5" s="109"/>
      <c r="J5" s="109"/>
      <c r="K5" s="109"/>
      <c r="L5" s="109"/>
      <c r="M5" s="109"/>
      <c r="N5" s="109"/>
      <c r="O5" s="109"/>
      <c r="P5" s="109"/>
      <c r="Q5" s="109"/>
      <c r="R5" s="109"/>
      <c r="S5" s="109"/>
      <c r="T5" s="109"/>
      <c r="U5" s="109"/>
      <c r="V5" s="109"/>
      <c r="W5" s="111"/>
    </row>
    <row r="6" spans="1:23" s="107" customFormat="1" ht="15" customHeight="1" x14ac:dyDescent="0.2">
      <c r="A6" s="103"/>
      <c r="B6" s="104"/>
      <c r="C6" s="104"/>
      <c r="D6" s="104"/>
      <c r="E6" s="104"/>
      <c r="F6" s="104"/>
      <c r="G6" s="104"/>
      <c r="H6" s="104"/>
      <c r="I6" s="104"/>
      <c r="J6" s="104"/>
      <c r="K6" s="104"/>
      <c r="L6" s="104"/>
      <c r="M6" s="104"/>
      <c r="N6" s="104"/>
      <c r="O6" s="104"/>
      <c r="P6" s="104"/>
      <c r="Q6" s="104"/>
      <c r="R6" s="104"/>
      <c r="S6" s="104"/>
      <c r="T6" s="104"/>
      <c r="U6" s="104"/>
      <c r="V6" s="104"/>
      <c r="W6" s="106"/>
    </row>
    <row r="7" spans="1:23" ht="15" customHeight="1" x14ac:dyDescent="0.2">
      <c r="A7" s="65"/>
      <c r="B7" s="14" t="s">
        <v>392</v>
      </c>
      <c r="C7" s="14"/>
      <c r="D7" s="14"/>
      <c r="E7" s="14"/>
      <c r="F7" s="14"/>
      <c r="G7" s="14"/>
      <c r="H7" s="14"/>
      <c r="I7" s="14"/>
      <c r="J7" s="14"/>
      <c r="K7" s="66"/>
      <c r="L7" s="66"/>
      <c r="M7" s="66"/>
      <c r="N7" s="66"/>
      <c r="O7" s="66"/>
      <c r="P7" s="66"/>
      <c r="Q7" s="66"/>
      <c r="R7" s="66"/>
      <c r="S7" s="66"/>
      <c r="T7" s="66"/>
      <c r="U7" s="66"/>
      <c r="V7" s="100" t="str">
        <f>M1_T1A!Z7</f>
        <v>Update: September 2024</v>
      </c>
      <c r="W7" s="75"/>
    </row>
    <row r="8" spans="1:23" ht="15" customHeight="1" x14ac:dyDescent="0.2">
      <c r="A8" s="67"/>
      <c r="B8" s="194" t="s">
        <v>465</v>
      </c>
      <c r="C8" s="195"/>
      <c r="D8" s="195"/>
      <c r="E8" s="195"/>
      <c r="F8" s="195"/>
      <c r="G8" s="195"/>
      <c r="H8" s="195"/>
      <c r="I8" s="195"/>
      <c r="J8" s="195"/>
      <c r="K8" s="195"/>
      <c r="L8" s="195"/>
      <c r="M8" s="195"/>
      <c r="N8" s="195"/>
      <c r="O8" s="195"/>
      <c r="P8" s="195"/>
      <c r="Q8" s="195"/>
      <c r="R8" s="195"/>
      <c r="S8" s="195"/>
      <c r="T8" s="195"/>
      <c r="U8" s="195"/>
      <c r="V8" s="196"/>
      <c r="W8" s="75"/>
    </row>
    <row r="9" spans="1:23" ht="15" customHeight="1" x14ac:dyDescent="0.2">
      <c r="A9" s="67"/>
      <c r="B9" s="159" t="s">
        <v>394</v>
      </c>
      <c r="C9" s="159" t="s">
        <v>395</v>
      </c>
      <c r="D9" s="159" t="s">
        <v>396</v>
      </c>
      <c r="E9" s="159" t="s">
        <v>466</v>
      </c>
      <c r="F9" s="159"/>
      <c r="G9" s="159"/>
      <c r="H9" s="159"/>
      <c r="I9" s="159"/>
      <c r="J9" s="156" t="s">
        <v>467</v>
      </c>
      <c r="K9" s="157"/>
      <c r="L9" s="157"/>
      <c r="M9" s="157"/>
      <c r="N9" s="158"/>
      <c r="O9" s="159" t="s">
        <v>468</v>
      </c>
      <c r="P9" s="159"/>
      <c r="Q9" s="159"/>
      <c r="R9" s="159" t="s">
        <v>469</v>
      </c>
      <c r="S9" s="159"/>
      <c r="T9" s="159"/>
      <c r="U9" s="159"/>
      <c r="V9" s="159"/>
      <c r="W9" s="75"/>
    </row>
    <row r="10" spans="1:23" ht="15" customHeight="1" x14ac:dyDescent="0.2">
      <c r="A10" s="67"/>
      <c r="B10" s="159"/>
      <c r="C10" s="159"/>
      <c r="D10" s="159"/>
      <c r="E10" s="159" t="s">
        <v>394</v>
      </c>
      <c r="F10" s="159"/>
      <c r="G10" s="159" t="s">
        <v>395</v>
      </c>
      <c r="H10" s="159"/>
      <c r="I10" s="159" t="s">
        <v>396</v>
      </c>
      <c r="J10" s="159" t="s">
        <v>394</v>
      </c>
      <c r="K10" s="159"/>
      <c r="L10" s="159" t="s">
        <v>395</v>
      </c>
      <c r="M10" s="159"/>
      <c r="N10" s="159" t="s">
        <v>396</v>
      </c>
      <c r="O10" s="159" t="s">
        <v>394</v>
      </c>
      <c r="P10" s="159" t="s">
        <v>395</v>
      </c>
      <c r="Q10" s="159" t="s">
        <v>396</v>
      </c>
      <c r="R10" s="159" t="s">
        <v>394</v>
      </c>
      <c r="S10" s="159"/>
      <c r="T10" s="159" t="s">
        <v>395</v>
      </c>
      <c r="U10" s="159"/>
      <c r="V10" s="159" t="s">
        <v>396</v>
      </c>
      <c r="W10" s="75"/>
    </row>
    <row r="11" spans="1:23" ht="15" customHeight="1" x14ac:dyDescent="0.2">
      <c r="A11" s="67"/>
      <c r="B11" s="159"/>
      <c r="C11" s="159"/>
      <c r="D11" s="159"/>
      <c r="E11" s="159" t="s">
        <v>404</v>
      </c>
      <c r="F11" s="148" t="s">
        <v>409</v>
      </c>
      <c r="G11" s="159" t="s">
        <v>404</v>
      </c>
      <c r="H11" s="148" t="s">
        <v>409</v>
      </c>
      <c r="I11" s="159"/>
      <c r="J11" s="159" t="s">
        <v>404</v>
      </c>
      <c r="K11" s="159" t="s">
        <v>470</v>
      </c>
      <c r="L11" s="159" t="s">
        <v>404</v>
      </c>
      <c r="M11" s="159" t="s">
        <v>470</v>
      </c>
      <c r="N11" s="159"/>
      <c r="O11" s="159"/>
      <c r="P11" s="159"/>
      <c r="Q11" s="159"/>
      <c r="R11" s="159" t="s">
        <v>404</v>
      </c>
      <c r="S11" s="159" t="s">
        <v>471</v>
      </c>
      <c r="T11" s="159" t="s">
        <v>404</v>
      </c>
      <c r="U11" s="159" t="s">
        <v>471</v>
      </c>
      <c r="V11" s="159"/>
      <c r="W11" s="75"/>
    </row>
    <row r="12" spans="1:23" ht="15" customHeight="1" x14ac:dyDescent="0.2">
      <c r="A12" s="67"/>
      <c r="B12" s="159"/>
      <c r="C12" s="159"/>
      <c r="D12" s="159"/>
      <c r="E12" s="159"/>
      <c r="F12" s="159" t="s">
        <v>470</v>
      </c>
      <c r="G12" s="159"/>
      <c r="H12" s="159" t="s">
        <v>470</v>
      </c>
      <c r="I12" s="159"/>
      <c r="J12" s="159"/>
      <c r="K12" s="159"/>
      <c r="L12" s="159"/>
      <c r="M12" s="159"/>
      <c r="N12" s="159"/>
      <c r="O12" s="159"/>
      <c r="P12" s="159"/>
      <c r="Q12" s="159"/>
      <c r="R12" s="159"/>
      <c r="S12" s="159"/>
      <c r="T12" s="159"/>
      <c r="U12" s="159"/>
      <c r="V12" s="159"/>
      <c r="W12" s="75"/>
    </row>
    <row r="13" spans="1:23" ht="15" customHeight="1" x14ac:dyDescent="0.2">
      <c r="A13" s="67"/>
      <c r="B13" s="159"/>
      <c r="C13" s="159"/>
      <c r="D13" s="159"/>
      <c r="E13" s="159"/>
      <c r="F13" s="159"/>
      <c r="G13" s="159"/>
      <c r="H13" s="159"/>
      <c r="I13" s="159"/>
      <c r="J13" s="159"/>
      <c r="K13" s="159"/>
      <c r="L13" s="159"/>
      <c r="M13" s="159"/>
      <c r="N13" s="159"/>
      <c r="O13" s="159"/>
      <c r="P13" s="159"/>
      <c r="Q13" s="159"/>
      <c r="R13" s="159"/>
      <c r="S13" s="159"/>
      <c r="T13" s="159"/>
      <c r="U13" s="159"/>
      <c r="V13" s="159"/>
      <c r="W13" s="75"/>
    </row>
    <row r="14" spans="1:23" ht="15" customHeight="1" x14ac:dyDescent="0.2">
      <c r="A14" s="67"/>
      <c r="B14" s="159"/>
      <c r="C14" s="159"/>
      <c r="D14" s="159"/>
      <c r="E14" s="159"/>
      <c r="F14" s="159"/>
      <c r="G14" s="159"/>
      <c r="H14" s="159"/>
      <c r="I14" s="159"/>
      <c r="J14" s="159"/>
      <c r="K14" s="159"/>
      <c r="L14" s="159"/>
      <c r="M14" s="159"/>
      <c r="N14" s="159"/>
      <c r="O14" s="159"/>
      <c r="P14" s="159"/>
      <c r="Q14" s="159"/>
      <c r="R14" s="159"/>
      <c r="S14" s="159"/>
      <c r="T14" s="159"/>
      <c r="U14" s="159"/>
      <c r="V14" s="159"/>
      <c r="W14" s="75"/>
    </row>
    <row r="15" spans="1:23" ht="15" customHeight="1" x14ac:dyDescent="0.2">
      <c r="A15" s="67"/>
      <c r="B15" s="159"/>
      <c r="C15" s="159"/>
      <c r="D15" s="159"/>
      <c r="E15" s="159"/>
      <c r="F15" s="159"/>
      <c r="G15" s="159"/>
      <c r="H15" s="159"/>
      <c r="I15" s="159"/>
      <c r="J15" s="159"/>
      <c r="K15" s="159"/>
      <c r="L15" s="159"/>
      <c r="M15" s="159"/>
      <c r="N15" s="159"/>
      <c r="O15" s="159"/>
      <c r="P15" s="159"/>
      <c r="Q15" s="159"/>
      <c r="R15" s="159"/>
      <c r="S15" s="159"/>
      <c r="T15" s="159"/>
      <c r="U15" s="159"/>
      <c r="V15" s="159"/>
      <c r="W15" s="75"/>
    </row>
    <row r="16" spans="1:23" s="35" customFormat="1" ht="15" customHeight="1" x14ac:dyDescent="0.2">
      <c r="A16" s="68"/>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75"/>
    </row>
    <row r="17" spans="1:23" ht="15" customHeight="1" x14ac:dyDescent="0.2">
      <c r="A17" s="67"/>
      <c r="B17" s="12"/>
      <c r="C17" s="13"/>
      <c r="D17" s="13"/>
      <c r="E17" s="13"/>
      <c r="F17" s="13"/>
      <c r="G17" s="13"/>
      <c r="H17" s="13"/>
      <c r="I17" s="13"/>
      <c r="J17" s="13"/>
      <c r="K17" s="13"/>
      <c r="L17" s="14"/>
      <c r="M17" s="14"/>
      <c r="N17" s="14"/>
      <c r="O17" s="14"/>
      <c r="P17" s="14"/>
      <c r="Q17" s="14"/>
      <c r="R17" s="14"/>
      <c r="S17" s="14"/>
      <c r="T17" s="14"/>
      <c r="U17" s="14"/>
      <c r="V17" s="15"/>
      <c r="W17" s="75"/>
    </row>
    <row r="18" spans="1:23" s="37" customFormat="1" ht="15" customHeight="1" x14ac:dyDescent="0.25">
      <c r="A18" s="67"/>
      <c r="B18" s="152" t="s">
        <v>413</v>
      </c>
      <c r="C18" s="153"/>
      <c r="D18" s="153"/>
      <c r="E18" s="153"/>
      <c r="F18" s="153"/>
      <c r="G18" s="153"/>
      <c r="H18" s="153"/>
      <c r="I18" s="153"/>
      <c r="J18" s="153"/>
      <c r="K18" s="153"/>
      <c r="L18" s="153"/>
      <c r="M18" s="153"/>
      <c r="N18" s="153"/>
      <c r="O18" s="153"/>
      <c r="P18" s="153"/>
      <c r="Q18" s="153"/>
      <c r="R18" s="153"/>
      <c r="S18" s="153"/>
      <c r="T18" s="153"/>
      <c r="U18" s="153"/>
      <c r="V18" s="154"/>
      <c r="W18" s="67"/>
    </row>
    <row r="19" spans="1:23" s="26" customFormat="1" ht="15" customHeight="1" x14ac:dyDescent="0.2">
      <c r="A19" s="69"/>
      <c r="B19" s="33" t="s">
        <v>655</v>
      </c>
      <c r="C19" s="31" t="s">
        <v>656</v>
      </c>
      <c r="D19" s="31" t="s">
        <v>657</v>
      </c>
      <c r="E19" s="31" t="s">
        <v>702</v>
      </c>
      <c r="F19" s="31" t="s">
        <v>703</v>
      </c>
      <c r="G19" s="31" t="s">
        <v>704</v>
      </c>
      <c r="H19" s="31" t="s">
        <v>705</v>
      </c>
      <c r="I19" s="31" t="s">
        <v>706</v>
      </c>
      <c r="J19" s="31" t="s">
        <v>707</v>
      </c>
      <c r="K19" s="31" t="s">
        <v>708</v>
      </c>
      <c r="L19" s="31" t="s">
        <v>709</v>
      </c>
      <c r="M19" s="31" t="s">
        <v>710</v>
      </c>
      <c r="N19" s="31" t="s">
        <v>711</v>
      </c>
      <c r="O19" s="31" t="s">
        <v>712</v>
      </c>
      <c r="P19" s="31" t="s">
        <v>713</v>
      </c>
      <c r="Q19" s="31" t="s">
        <v>714</v>
      </c>
      <c r="R19" s="31" t="s">
        <v>715</v>
      </c>
      <c r="S19" s="31" t="s">
        <v>716</v>
      </c>
      <c r="T19" s="31" t="s">
        <v>717</v>
      </c>
      <c r="U19" s="31" t="s">
        <v>718</v>
      </c>
      <c r="V19" s="32" t="s">
        <v>719</v>
      </c>
      <c r="W19" s="76" t="s">
        <v>64</v>
      </c>
    </row>
    <row r="20" spans="1:23" s="40" customFormat="1" ht="15" customHeight="1" x14ac:dyDescent="0.25">
      <c r="A20" s="67">
        <v>1991</v>
      </c>
      <c r="B20" s="141">
        <v>11435</v>
      </c>
      <c r="C20" s="141">
        <v>16054</v>
      </c>
      <c r="D20" s="140">
        <v>-4619</v>
      </c>
      <c r="E20" s="141">
        <v>3773</v>
      </c>
      <c r="F20" s="141">
        <v>2776</v>
      </c>
      <c r="G20" s="141">
        <v>5273</v>
      </c>
      <c r="H20" s="141">
        <v>3656</v>
      </c>
      <c r="I20" s="140">
        <v>-1500</v>
      </c>
      <c r="J20" s="141">
        <v>5160</v>
      </c>
      <c r="K20" s="141" t="s">
        <v>9</v>
      </c>
      <c r="L20" s="141">
        <v>5252</v>
      </c>
      <c r="M20" s="141">
        <v>251</v>
      </c>
      <c r="N20" s="140">
        <v>-92</v>
      </c>
      <c r="O20" s="141">
        <v>155</v>
      </c>
      <c r="P20" s="141">
        <v>195</v>
      </c>
      <c r="Q20" s="140">
        <v>-40</v>
      </c>
      <c r="R20" s="141">
        <v>2347</v>
      </c>
      <c r="S20" s="141">
        <v>1608</v>
      </c>
      <c r="T20" s="141">
        <v>5333</v>
      </c>
      <c r="U20" s="141">
        <v>3598</v>
      </c>
      <c r="V20" s="140">
        <v>-2987</v>
      </c>
      <c r="W20" s="67">
        <f>A20</f>
        <v>1991</v>
      </c>
    </row>
    <row r="21" spans="1:23" s="40" customFormat="1" ht="15" customHeight="1" x14ac:dyDescent="0.25">
      <c r="A21" s="67">
        <v>1992</v>
      </c>
      <c r="B21" s="141">
        <v>11905</v>
      </c>
      <c r="C21" s="141">
        <v>16618</v>
      </c>
      <c r="D21" s="140">
        <v>-4713</v>
      </c>
      <c r="E21" s="141">
        <v>3918</v>
      </c>
      <c r="F21" s="141">
        <v>2994</v>
      </c>
      <c r="G21" s="141">
        <v>5148</v>
      </c>
      <c r="H21" s="141">
        <v>3434</v>
      </c>
      <c r="I21" s="140">
        <v>-1230</v>
      </c>
      <c r="J21" s="141">
        <v>5331</v>
      </c>
      <c r="K21" s="141" t="s">
        <v>9</v>
      </c>
      <c r="L21" s="141">
        <v>5625</v>
      </c>
      <c r="M21" s="141">
        <v>180</v>
      </c>
      <c r="N21" s="140">
        <v>-294</v>
      </c>
      <c r="O21" s="141">
        <v>159</v>
      </c>
      <c r="P21" s="141">
        <v>237</v>
      </c>
      <c r="Q21" s="140">
        <v>-77</v>
      </c>
      <c r="R21" s="141">
        <v>2497</v>
      </c>
      <c r="S21" s="141">
        <v>1669</v>
      </c>
      <c r="T21" s="141">
        <v>5609</v>
      </c>
      <c r="U21" s="141">
        <v>3993</v>
      </c>
      <c r="V21" s="140">
        <v>-3112</v>
      </c>
      <c r="W21" s="67">
        <f>A21</f>
        <v>1992</v>
      </c>
    </row>
    <row r="22" spans="1:23" s="40" customFormat="1" ht="15" customHeight="1" x14ac:dyDescent="0.25">
      <c r="A22" s="67">
        <v>1993</v>
      </c>
      <c r="B22" s="141">
        <v>12096</v>
      </c>
      <c r="C22" s="141">
        <v>16413</v>
      </c>
      <c r="D22" s="140">
        <v>-4317</v>
      </c>
      <c r="E22" s="141">
        <v>4341</v>
      </c>
      <c r="F22" s="141">
        <v>3396</v>
      </c>
      <c r="G22" s="141">
        <v>4913</v>
      </c>
      <c r="H22" s="141">
        <v>3197</v>
      </c>
      <c r="I22" s="140">
        <v>-571</v>
      </c>
      <c r="J22" s="141">
        <v>5228</v>
      </c>
      <c r="K22" s="141" t="s">
        <v>9</v>
      </c>
      <c r="L22" s="141">
        <v>5428</v>
      </c>
      <c r="M22" s="141">
        <v>172</v>
      </c>
      <c r="N22" s="140">
        <v>-200</v>
      </c>
      <c r="O22" s="141">
        <v>215</v>
      </c>
      <c r="P22" s="141">
        <v>281</v>
      </c>
      <c r="Q22" s="140">
        <v>-66</v>
      </c>
      <c r="R22" s="141">
        <v>2312</v>
      </c>
      <c r="S22" s="141">
        <v>1602</v>
      </c>
      <c r="T22" s="141">
        <v>5792</v>
      </c>
      <c r="U22" s="141">
        <v>4097</v>
      </c>
      <c r="V22" s="140">
        <v>-3480</v>
      </c>
      <c r="W22" s="67">
        <f>A22</f>
        <v>1993</v>
      </c>
    </row>
    <row r="23" spans="1:23" s="40" customFormat="1" ht="15" customHeight="1" x14ac:dyDescent="0.25">
      <c r="A23" s="67">
        <v>1994</v>
      </c>
      <c r="B23" s="141">
        <v>12471</v>
      </c>
      <c r="C23" s="141">
        <v>17258</v>
      </c>
      <c r="D23" s="140">
        <v>-4788</v>
      </c>
      <c r="E23" s="141">
        <v>4535</v>
      </c>
      <c r="F23" s="141">
        <v>3711</v>
      </c>
      <c r="G23" s="141">
        <v>5452</v>
      </c>
      <c r="H23" s="141">
        <v>3568</v>
      </c>
      <c r="I23" s="140">
        <v>-917</v>
      </c>
      <c r="J23" s="141">
        <v>5403</v>
      </c>
      <c r="K23" s="141" t="s">
        <v>9</v>
      </c>
      <c r="L23" s="141">
        <v>5364</v>
      </c>
      <c r="M23" s="141">
        <v>179</v>
      </c>
      <c r="N23" s="140">
        <v>38</v>
      </c>
      <c r="O23" s="141">
        <v>242</v>
      </c>
      <c r="P23" s="141">
        <v>202</v>
      </c>
      <c r="Q23" s="140">
        <v>40</v>
      </c>
      <c r="R23" s="141">
        <v>2290</v>
      </c>
      <c r="S23" s="141">
        <v>1689</v>
      </c>
      <c r="T23" s="141">
        <v>6240</v>
      </c>
      <c r="U23" s="141">
        <v>4543</v>
      </c>
      <c r="V23" s="140">
        <v>-3949</v>
      </c>
      <c r="W23" s="67">
        <f>A23</f>
        <v>1994</v>
      </c>
    </row>
    <row r="24" spans="1:23" s="40" customFormat="1" ht="15" customHeight="1" x14ac:dyDescent="0.25">
      <c r="A24" s="67">
        <v>1995</v>
      </c>
      <c r="B24" s="141">
        <v>12650</v>
      </c>
      <c r="C24" s="141">
        <v>18051</v>
      </c>
      <c r="D24" s="140">
        <v>-5401</v>
      </c>
      <c r="E24" s="141">
        <v>4521</v>
      </c>
      <c r="F24" s="141">
        <v>3739</v>
      </c>
      <c r="G24" s="141">
        <v>5564</v>
      </c>
      <c r="H24" s="141">
        <v>3640</v>
      </c>
      <c r="I24" s="140">
        <v>-1043</v>
      </c>
      <c r="J24" s="141">
        <v>5627</v>
      </c>
      <c r="K24" s="141" t="s">
        <v>9</v>
      </c>
      <c r="L24" s="141">
        <v>5790</v>
      </c>
      <c r="M24" s="141">
        <v>183</v>
      </c>
      <c r="N24" s="140">
        <v>-163</v>
      </c>
      <c r="O24" s="141">
        <v>257</v>
      </c>
      <c r="P24" s="141">
        <v>279</v>
      </c>
      <c r="Q24" s="140">
        <v>-22</v>
      </c>
      <c r="R24" s="141">
        <v>2245</v>
      </c>
      <c r="S24" s="141">
        <v>1834</v>
      </c>
      <c r="T24" s="141">
        <v>6417</v>
      </c>
      <c r="U24" s="141">
        <v>4984</v>
      </c>
      <c r="V24" s="140">
        <v>-4172</v>
      </c>
      <c r="W24" s="67">
        <f>A24</f>
        <v>1995</v>
      </c>
    </row>
    <row r="25" spans="1:23" s="40" customFormat="1" ht="15" customHeight="1" x14ac:dyDescent="0.25">
      <c r="A25" s="67">
        <v>1996</v>
      </c>
      <c r="B25" s="141">
        <v>13658</v>
      </c>
      <c r="C25" s="141">
        <v>19055</v>
      </c>
      <c r="D25" s="140">
        <v>-5397</v>
      </c>
      <c r="E25" s="141">
        <v>4964</v>
      </c>
      <c r="F25" s="141">
        <v>4210</v>
      </c>
      <c r="G25" s="141">
        <v>6236</v>
      </c>
      <c r="H25" s="141">
        <v>3861</v>
      </c>
      <c r="I25" s="140">
        <v>-1272</v>
      </c>
      <c r="J25" s="141">
        <v>6102</v>
      </c>
      <c r="K25" s="141" t="s">
        <v>9</v>
      </c>
      <c r="L25" s="141">
        <v>5976</v>
      </c>
      <c r="M25" s="141">
        <v>185</v>
      </c>
      <c r="N25" s="140">
        <v>126</v>
      </c>
      <c r="O25" s="141">
        <v>251</v>
      </c>
      <c r="P25" s="141">
        <v>244</v>
      </c>
      <c r="Q25" s="140">
        <v>7</v>
      </c>
      <c r="R25" s="141">
        <v>2341</v>
      </c>
      <c r="S25" s="141">
        <v>1900</v>
      </c>
      <c r="T25" s="141">
        <v>6599</v>
      </c>
      <c r="U25" s="141">
        <v>5212</v>
      </c>
      <c r="V25" s="140">
        <v>-4258</v>
      </c>
      <c r="W25" s="67">
        <f t="shared" ref="W25:W52" si="0">A25</f>
        <v>1996</v>
      </c>
    </row>
    <row r="26" spans="1:23" s="40" customFormat="1" ht="15" customHeight="1" x14ac:dyDescent="0.25">
      <c r="A26" s="67">
        <v>1997</v>
      </c>
      <c r="B26" s="141">
        <v>15542</v>
      </c>
      <c r="C26" s="141">
        <v>20988</v>
      </c>
      <c r="D26" s="140">
        <v>-5446</v>
      </c>
      <c r="E26" s="141">
        <v>5607</v>
      </c>
      <c r="F26" s="141">
        <v>4758</v>
      </c>
      <c r="G26" s="141">
        <v>6891</v>
      </c>
      <c r="H26" s="141">
        <v>4363</v>
      </c>
      <c r="I26" s="140">
        <v>-1284</v>
      </c>
      <c r="J26" s="141">
        <v>7245</v>
      </c>
      <c r="K26" s="141" t="s">
        <v>9</v>
      </c>
      <c r="L26" s="141">
        <v>6541</v>
      </c>
      <c r="M26" s="141">
        <v>207</v>
      </c>
      <c r="N26" s="140">
        <v>703</v>
      </c>
      <c r="O26" s="141">
        <v>187</v>
      </c>
      <c r="P26" s="141">
        <v>297</v>
      </c>
      <c r="Q26" s="140">
        <v>-110</v>
      </c>
      <c r="R26" s="141">
        <v>2503</v>
      </c>
      <c r="S26" s="141">
        <v>2046</v>
      </c>
      <c r="T26" s="141">
        <v>7258</v>
      </c>
      <c r="U26" s="141">
        <v>5885</v>
      </c>
      <c r="V26" s="140">
        <v>-4755</v>
      </c>
      <c r="W26" s="67">
        <f t="shared" si="0"/>
        <v>1997</v>
      </c>
    </row>
    <row r="27" spans="1:23" s="40" customFormat="1" ht="15" customHeight="1" x14ac:dyDescent="0.25">
      <c r="A27" s="67">
        <v>1998</v>
      </c>
      <c r="B27" s="141">
        <v>16326</v>
      </c>
      <c r="C27" s="141">
        <v>22334</v>
      </c>
      <c r="D27" s="140">
        <v>-6008</v>
      </c>
      <c r="E27" s="141">
        <v>5743</v>
      </c>
      <c r="F27" s="141">
        <v>4837</v>
      </c>
      <c r="G27" s="141">
        <v>7331</v>
      </c>
      <c r="H27" s="141">
        <v>4562</v>
      </c>
      <c r="I27" s="140">
        <v>-1588</v>
      </c>
      <c r="J27" s="141">
        <v>7761</v>
      </c>
      <c r="K27" s="141" t="s">
        <v>9</v>
      </c>
      <c r="L27" s="141">
        <v>6931</v>
      </c>
      <c r="M27" s="141">
        <v>228</v>
      </c>
      <c r="N27" s="140">
        <v>830</v>
      </c>
      <c r="O27" s="141">
        <v>126</v>
      </c>
      <c r="P27" s="141">
        <v>238</v>
      </c>
      <c r="Q27" s="140">
        <v>-111</v>
      </c>
      <c r="R27" s="141">
        <v>2695</v>
      </c>
      <c r="S27" s="141">
        <v>2215</v>
      </c>
      <c r="T27" s="141">
        <v>7834</v>
      </c>
      <c r="U27" s="141">
        <v>6502</v>
      </c>
      <c r="V27" s="140">
        <v>-5139</v>
      </c>
      <c r="W27" s="67">
        <f t="shared" si="0"/>
        <v>1998</v>
      </c>
    </row>
    <row r="28" spans="1:23" s="40" customFormat="1" ht="15" customHeight="1" x14ac:dyDescent="0.25">
      <c r="A28" s="67">
        <v>1999</v>
      </c>
      <c r="B28" s="141">
        <v>16983</v>
      </c>
      <c r="C28" s="141">
        <v>22963</v>
      </c>
      <c r="D28" s="140">
        <v>-5981</v>
      </c>
      <c r="E28" s="141">
        <v>6085</v>
      </c>
      <c r="F28" s="141">
        <v>5211</v>
      </c>
      <c r="G28" s="141">
        <v>7579</v>
      </c>
      <c r="H28" s="141">
        <v>4670</v>
      </c>
      <c r="I28" s="140">
        <v>-1494</v>
      </c>
      <c r="J28" s="141">
        <v>7888</v>
      </c>
      <c r="K28" s="141" t="s">
        <v>9</v>
      </c>
      <c r="L28" s="141">
        <v>6789</v>
      </c>
      <c r="M28" s="141">
        <v>232</v>
      </c>
      <c r="N28" s="140">
        <v>1099</v>
      </c>
      <c r="O28" s="141">
        <v>251</v>
      </c>
      <c r="P28" s="141">
        <v>323</v>
      </c>
      <c r="Q28" s="140">
        <v>-72</v>
      </c>
      <c r="R28" s="141">
        <v>2759</v>
      </c>
      <c r="S28" s="141">
        <v>2268</v>
      </c>
      <c r="T28" s="141">
        <v>8273</v>
      </c>
      <c r="U28" s="141">
        <v>6796</v>
      </c>
      <c r="V28" s="140">
        <v>-5515</v>
      </c>
      <c r="W28" s="67">
        <f t="shared" si="0"/>
        <v>1999</v>
      </c>
    </row>
    <row r="29" spans="1:23" s="40" customFormat="1" ht="15" customHeight="1" x14ac:dyDescent="0.25">
      <c r="A29" s="67">
        <v>2000</v>
      </c>
      <c r="B29" s="141">
        <v>19639</v>
      </c>
      <c r="C29" s="141">
        <v>27554</v>
      </c>
      <c r="D29" s="140">
        <v>-7915</v>
      </c>
      <c r="E29" s="141">
        <v>8305</v>
      </c>
      <c r="F29" s="141">
        <v>7130</v>
      </c>
      <c r="G29" s="141">
        <v>9844</v>
      </c>
      <c r="H29" s="141">
        <v>6119</v>
      </c>
      <c r="I29" s="140">
        <v>-1540</v>
      </c>
      <c r="J29" s="141">
        <v>7988</v>
      </c>
      <c r="K29" s="141" t="s">
        <v>9</v>
      </c>
      <c r="L29" s="141">
        <v>7102</v>
      </c>
      <c r="M29" s="141">
        <v>290</v>
      </c>
      <c r="N29" s="140">
        <v>886</v>
      </c>
      <c r="O29" s="141">
        <v>192</v>
      </c>
      <c r="P29" s="141">
        <v>393</v>
      </c>
      <c r="Q29" s="140">
        <v>-201</v>
      </c>
      <c r="R29" s="141">
        <v>3154</v>
      </c>
      <c r="S29" s="141">
        <v>2583</v>
      </c>
      <c r="T29" s="141">
        <v>10215</v>
      </c>
      <c r="U29" s="141">
        <v>8186</v>
      </c>
      <c r="V29" s="140">
        <v>-7061</v>
      </c>
      <c r="W29" s="67">
        <f t="shared" si="0"/>
        <v>2000</v>
      </c>
    </row>
    <row r="30" spans="1:23" s="40" customFormat="1" ht="15" customHeight="1" x14ac:dyDescent="0.25">
      <c r="A30" s="67">
        <v>2001</v>
      </c>
      <c r="B30" s="141">
        <v>21354</v>
      </c>
      <c r="C30" s="141">
        <v>28467</v>
      </c>
      <c r="D30" s="140">
        <v>-7113</v>
      </c>
      <c r="E30" s="141">
        <v>9565</v>
      </c>
      <c r="F30" s="141">
        <v>8305</v>
      </c>
      <c r="G30" s="141">
        <v>9899</v>
      </c>
      <c r="H30" s="141">
        <v>6027</v>
      </c>
      <c r="I30" s="140">
        <v>-334</v>
      </c>
      <c r="J30" s="141">
        <v>7915</v>
      </c>
      <c r="K30" s="141" t="s">
        <v>9</v>
      </c>
      <c r="L30" s="141">
        <v>7100</v>
      </c>
      <c r="M30" s="141">
        <v>257</v>
      </c>
      <c r="N30" s="140">
        <v>814</v>
      </c>
      <c r="O30" s="141">
        <v>500</v>
      </c>
      <c r="P30" s="141">
        <v>695</v>
      </c>
      <c r="Q30" s="140">
        <v>-195</v>
      </c>
      <c r="R30" s="141">
        <v>3374</v>
      </c>
      <c r="S30" s="141">
        <v>2797</v>
      </c>
      <c r="T30" s="141">
        <v>10772</v>
      </c>
      <c r="U30" s="141">
        <v>8615</v>
      </c>
      <c r="V30" s="140">
        <v>-7398</v>
      </c>
      <c r="W30" s="67">
        <f t="shared" si="0"/>
        <v>2001</v>
      </c>
    </row>
    <row r="31" spans="1:23" s="40" customFormat="1" ht="15" customHeight="1" x14ac:dyDescent="0.25">
      <c r="A31" s="67">
        <v>2002</v>
      </c>
      <c r="B31" s="141">
        <v>22644</v>
      </c>
      <c r="C31" s="141">
        <v>30834</v>
      </c>
      <c r="D31" s="140">
        <v>-8191</v>
      </c>
      <c r="E31" s="141">
        <v>9004</v>
      </c>
      <c r="F31" s="141">
        <v>7760</v>
      </c>
      <c r="G31" s="141">
        <v>9821</v>
      </c>
      <c r="H31" s="141">
        <v>5930</v>
      </c>
      <c r="I31" s="140">
        <v>-817</v>
      </c>
      <c r="J31" s="141">
        <v>9773</v>
      </c>
      <c r="K31" s="141" t="s">
        <v>9</v>
      </c>
      <c r="L31" s="141">
        <v>9602</v>
      </c>
      <c r="M31" s="141">
        <v>225</v>
      </c>
      <c r="N31" s="140">
        <v>171</v>
      </c>
      <c r="O31" s="141">
        <v>550</v>
      </c>
      <c r="P31" s="141">
        <v>849</v>
      </c>
      <c r="Q31" s="140">
        <v>-299</v>
      </c>
      <c r="R31" s="141">
        <v>3316</v>
      </c>
      <c r="S31" s="141">
        <v>2798</v>
      </c>
      <c r="T31" s="141">
        <v>10562</v>
      </c>
      <c r="U31" s="141">
        <v>8478</v>
      </c>
      <c r="V31" s="140">
        <v>-7246</v>
      </c>
      <c r="W31" s="67">
        <f t="shared" si="0"/>
        <v>2002</v>
      </c>
    </row>
    <row r="32" spans="1:23" s="40" customFormat="1" ht="15" customHeight="1" x14ac:dyDescent="0.25">
      <c r="A32" s="67">
        <v>2003</v>
      </c>
      <c r="B32" s="141">
        <v>21705</v>
      </c>
      <c r="C32" s="141">
        <v>30641</v>
      </c>
      <c r="D32" s="140">
        <v>-8936</v>
      </c>
      <c r="E32" s="141">
        <v>9394</v>
      </c>
      <c r="F32" s="141">
        <v>8185</v>
      </c>
      <c r="G32" s="141">
        <v>9591</v>
      </c>
      <c r="H32" s="141">
        <v>6041</v>
      </c>
      <c r="I32" s="140">
        <v>-197</v>
      </c>
      <c r="J32" s="141">
        <v>8520</v>
      </c>
      <c r="K32" s="141" t="s">
        <v>9</v>
      </c>
      <c r="L32" s="141">
        <v>9214</v>
      </c>
      <c r="M32" s="141">
        <v>238</v>
      </c>
      <c r="N32" s="140">
        <v>-694</v>
      </c>
      <c r="O32" s="141">
        <v>556</v>
      </c>
      <c r="P32" s="141">
        <v>865</v>
      </c>
      <c r="Q32" s="140">
        <v>-309</v>
      </c>
      <c r="R32" s="141">
        <v>3235</v>
      </c>
      <c r="S32" s="141">
        <v>2844</v>
      </c>
      <c r="T32" s="141">
        <v>10971</v>
      </c>
      <c r="U32" s="141">
        <v>8888</v>
      </c>
      <c r="V32" s="140">
        <v>-7736</v>
      </c>
      <c r="W32" s="67">
        <f t="shared" si="0"/>
        <v>2003</v>
      </c>
    </row>
    <row r="33" spans="1:23" s="40" customFormat="1" ht="15" customHeight="1" x14ac:dyDescent="0.25">
      <c r="A33" s="67">
        <v>2004</v>
      </c>
      <c r="B33" s="141">
        <v>25426</v>
      </c>
      <c r="C33" s="141">
        <v>33842</v>
      </c>
      <c r="D33" s="140">
        <v>-8416</v>
      </c>
      <c r="E33" s="141">
        <v>11852</v>
      </c>
      <c r="F33" s="141">
        <v>10792</v>
      </c>
      <c r="G33" s="141">
        <v>10825</v>
      </c>
      <c r="H33" s="141">
        <v>6827</v>
      </c>
      <c r="I33" s="140">
        <v>1027</v>
      </c>
      <c r="J33" s="141">
        <v>9589</v>
      </c>
      <c r="K33" s="141" t="s">
        <v>9</v>
      </c>
      <c r="L33" s="141">
        <v>9759</v>
      </c>
      <c r="M33" s="141">
        <v>253</v>
      </c>
      <c r="N33" s="140">
        <v>-170</v>
      </c>
      <c r="O33" s="141">
        <v>533</v>
      </c>
      <c r="P33" s="141">
        <v>1011</v>
      </c>
      <c r="Q33" s="140">
        <v>-479</v>
      </c>
      <c r="R33" s="141">
        <v>3452</v>
      </c>
      <c r="S33" s="141">
        <v>3057</v>
      </c>
      <c r="T33" s="141">
        <v>12247</v>
      </c>
      <c r="U33" s="141">
        <v>9864</v>
      </c>
      <c r="V33" s="140">
        <v>-8796</v>
      </c>
      <c r="W33" s="67">
        <f t="shared" si="0"/>
        <v>2004</v>
      </c>
    </row>
    <row r="34" spans="1:23" s="40" customFormat="1" ht="15" customHeight="1" x14ac:dyDescent="0.25">
      <c r="A34" s="67">
        <v>2005</v>
      </c>
      <c r="B34" s="141">
        <v>30110</v>
      </c>
      <c r="C34" s="141">
        <v>36674</v>
      </c>
      <c r="D34" s="140">
        <v>-6563</v>
      </c>
      <c r="E34" s="141">
        <v>14653</v>
      </c>
      <c r="F34" s="141">
        <v>13461</v>
      </c>
      <c r="G34" s="141">
        <v>10290</v>
      </c>
      <c r="H34" s="141">
        <v>5505</v>
      </c>
      <c r="I34" s="140">
        <v>4363</v>
      </c>
      <c r="J34" s="141">
        <v>12586</v>
      </c>
      <c r="K34" s="141">
        <v>525</v>
      </c>
      <c r="L34" s="141">
        <v>12747</v>
      </c>
      <c r="M34" s="141">
        <v>2072</v>
      </c>
      <c r="N34" s="140">
        <v>-161</v>
      </c>
      <c r="O34" s="141">
        <v>608</v>
      </c>
      <c r="P34" s="141">
        <v>1041</v>
      </c>
      <c r="Q34" s="140">
        <v>-433</v>
      </c>
      <c r="R34" s="141">
        <v>2263</v>
      </c>
      <c r="S34" s="141">
        <v>1710</v>
      </c>
      <c r="T34" s="141">
        <v>12596</v>
      </c>
      <c r="U34" s="141">
        <v>9766</v>
      </c>
      <c r="V34" s="140">
        <v>-10333</v>
      </c>
      <c r="W34" s="67">
        <f t="shared" si="0"/>
        <v>2005</v>
      </c>
    </row>
    <row r="35" spans="1:23" s="40" customFormat="1" ht="15" customHeight="1" x14ac:dyDescent="0.25">
      <c r="A35" s="67">
        <v>2006</v>
      </c>
      <c r="B35" s="141">
        <v>33351</v>
      </c>
      <c r="C35" s="141">
        <v>41637</v>
      </c>
      <c r="D35" s="140">
        <v>-8287</v>
      </c>
      <c r="E35" s="141">
        <v>16480</v>
      </c>
      <c r="F35" s="141">
        <v>15167</v>
      </c>
      <c r="G35" s="141">
        <v>12517</v>
      </c>
      <c r="H35" s="141">
        <v>6104</v>
      </c>
      <c r="I35" s="140">
        <v>3963</v>
      </c>
      <c r="J35" s="141">
        <v>13535</v>
      </c>
      <c r="K35" s="141">
        <v>554</v>
      </c>
      <c r="L35" s="141">
        <v>14338</v>
      </c>
      <c r="M35" s="141">
        <v>2309</v>
      </c>
      <c r="N35" s="140">
        <v>-804</v>
      </c>
      <c r="O35" s="141">
        <v>869</v>
      </c>
      <c r="P35" s="141">
        <v>1257</v>
      </c>
      <c r="Q35" s="140">
        <v>-389</v>
      </c>
      <c r="R35" s="141">
        <v>2468</v>
      </c>
      <c r="S35" s="141">
        <v>1836</v>
      </c>
      <c r="T35" s="141">
        <v>13525</v>
      </c>
      <c r="U35" s="141">
        <v>10467</v>
      </c>
      <c r="V35" s="140">
        <v>-11057</v>
      </c>
      <c r="W35" s="67">
        <f t="shared" si="0"/>
        <v>2006</v>
      </c>
    </row>
    <row r="36" spans="1:23" s="40" customFormat="1" ht="15" customHeight="1" x14ac:dyDescent="0.25">
      <c r="A36" s="67">
        <v>2007</v>
      </c>
      <c r="B36" s="141">
        <v>36964</v>
      </c>
      <c r="C36" s="141">
        <v>46132</v>
      </c>
      <c r="D36" s="140">
        <v>-9169</v>
      </c>
      <c r="E36" s="141">
        <v>20333</v>
      </c>
      <c r="F36" s="141">
        <v>18912</v>
      </c>
      <c r="G36" s="141">
        <v>14208</v>
      </c>
      <c r="H36" s="141">
        <v>6425</v>
      </c>
      <c r="I36" s="140">
        <v>6125</v>
      </c>
      <c r="J36" s="141">
        <v>13216</v>
      </c>
      <c r="K36" s="141">
        <v>535</v>
      </c>
      <c r="L36" s="141">
        <v>14568</v>
      </c>
      <c r="M36" s="141">
        <v>2541</v>
      </c>
      <c r="N36" s="140">
        <v>-1352</v>
      </c>
      <c r="O36" s="141">
        <v>772</v>
      </c>
      <c r="P36" s="141">
        <v>1205</v>
      </c>
      <c r="Q36" s="140">
        <v>-434</v>
      </c>
      <c r="R36" s="141">
        <v>2643</v>
      </c>
      <c r="S36" s="141">
        <v>2013</v>
      </c>
      <c r="T36" s="141">
        <v>16151</v>
      </c>
      <c r="U36" s="141">
        <v>11216</v>
      </c>
      <c r="V36" s="140">
        <v>-13508</v>
      </c>
      <c r="W36" s="67">
        <f t="shared" si="0"/>
        <v>2007</v>
      </c>
    </row>
    <row r="37" spans="1:23" s="40" customFormat="1" ht="15" customHeight="1" x14ac:dyDescent="0.25">
      <c r="A37" s="67">
        <v>2008</v>
      </c>
      <c r="B37" s="141">
        <v>41453</v>
      </c>
      <c r="C37" s="141">
        <v>50541</v>
      </c>
      <c r="D37" s="140">
        <v>-9088</v>
      </c>
      <c r="E37" s="141">
        <v>24479</v>
      </c>
      <c r="F37" s="141">
        <v>22786</v>
      </c>
      <c r="G37" s="141">
        <v>16095</v>
      </c>
      <c r="H37" s="141">
        <v>6441</v>
      </c>
      <c r="I37" s="140">
        <v>8384</v>
      </c>
      <c r="J37" s="141">
        <v>13256</v>
      </c>
      <c r="K37" s="141">
        <v>674</v>
      </c>
      <c r="L37" s="141">
        <v>16021</v>
      </c>
      <c r="M37" s="141">
        <v>3619</v>
      </c>
      <c r="N37" s="140">
        <v>-2765</v>
      </c>
      <c r="O37" s="141">
        <v>951</v>
      </c>
      <c r="P37" s="141">
        <v>1360</v>
      </c>
      <c r="Q37" s="140">
        <v>-409</v>
      </c>
      <c r="R37" s="141">
        <v>2767</v>
      </c>
      <c r="S37" s="141">
        <v>2104</v>
      </c>
      <c r="T37" s="141">
        <v>17064</v>
      </c>
      <c r="U37" s="141">
        <v>11574</v>
      </c>
      <c r="V37" s="140">
        <v>-14297</v>
      </c>
      <c r="W37" s="67">
        <f t="shared" si="0"/>
        <v>2008</v>
      </c>
    </row>
    <row r="38" spans="1:23" s="40" customFormat="1" ht="15" customHeight="1" x14ac:dyDescent="0.25">
      <c r="A38" s="67">
        <v>2009</v>
      </c>
      <c r="B38" s="141">
        <v>36213</v>
      </c>
      <c r="C38" s="141">
        <v>39472</v>
      </c>
      <c r="D38" s="140">
        <v>-3259</v>
      </c>
      <c r="E38" s="141">
        <v>19321</v>
      </c>
      <c r="F38" s="141">
        <v>17921</v>
      </c>
      <c r="G38" s="141">
        <v>11588</v>
      </c>
      <c r="H38" s="141">
        <v>3046</v>
      </c>
      <c r="I38" s="140">
        <v>7733</v>
      </c>
      <c r="J38" s="141">
        <v>13179</v>
      </c>
      <c r="K38" s="141">
        <v>422</v>
      </c>
      <c r="L38" s="141">
        <v>13235</v>
      </c>
      <c r="M38" s="141">
        <v>1927</v>
      </c>
      <c r="N38" s="140">
        <v>-56</v>
      </c>
      <c r="O38" s="141">
        <v>1096</v>
      </c>
      <c r="P38" s="141">
        <v>1520</v>
      </c>
      <c r="Q38" s="140">
        <v>-424</v>
      </c>
      <c r="R38" s="141">
        <v>2618</v>
      </c>
      <c r="S38" s="141">
        <v>2101</v>
      </c>
      <c r="T38" s="141">
        <v>13129</v>
      </c>
      <c r="U38" s="141">
        <v>9880</v>
      </c>
      <c r="V38" s="140">
        <v>-10512</v>
      </c>
      <c r="W38" s="67">
        <f t="shared" si="0"/>
        <v>2009</v>
      </c>
    </row>
    <row r="39" spans="1:23" s="40" customFormat="1" ht="15" customHeight="1" x14ac:dyDescent="0.25">
      <c r="A39" s="67">
        <v>2010</v>
      </c>
      <c r="B39" s="141">
        <v>42069</v>
      </c>
      <c r="C39" s="141">
        <v>50450</v>
      </c>
      <c r="D39" s="140">
        <v>-8381</v>
      </c>
      <c r="E39" s="141">
        <v>22697</v>
      </c>
      <c r="F39" s="141">
        <v>20704</v>
      </c>
      <c r="G39" s="141">
        <v>15911</v>
      </c>
      <c r="H39" s="141">
        <v>5645</v>
      </c>
      <c r="I39" s="140">
        <v>6787</v>
      </c>
      <c r="J39" s="141">
        <v>15277</v>
      </c>
      <c r="K39" s="141">
        <v>611</v>
      </c>
      <c r="L39" s="141">
        <v>16527</v>
      </c>
      <c r="M39" s="141">
        <v>3373</v>
      </c>
      <c r="N39" s="140">
        <v>-1251</v>
      </c>
      <c r="O39" s="141">
        <v>1398</v>
      </c>
      <c r="P39" s="141">
        <v>1664</v>
      </c>
      <c r="Q39" s="140">
        <v>-265</v>
      </c>
      <c r="R39" s="141">
        <v>2696</v>
      </c>
      <c r="S39" s="141">
        <v>2153</v>
      </c>
      <c r="T39" s="141">
        <v>16348</v>
      </c>
      <c r="U39" s="141">
        <v>12133</v>
      </c>
      <c r="V39" s="140">
        <v>-13652</v>
      </c>
      <c r="W39" s="67">
        <f t="shared" si="0"/>
        <v>2010</v>
      </c>
    </row>
    <row r="40" spans="1:23" s="40" customFormat="1" ht="15" customHeight="1" x14ac:dyDescent="0.25">
      <c r="A40" s="67">
        <v>2011</v>
      </c>
      <c r="B40" s="141">
        <v>42916</v>
      </c>
      <c r="C40" s="141">
        <v>51449</v>
      </c>
      <c r="D40" s="140">
        <v>-8533</v>
      </c>
      <c r="E40" s="141">
        <v>23266</v>
      </c>
      <c r="F40" s="141">
        <v>21054</v>
      </c>
      <c r="G40" s="141">
        <v>16459</v>
      </c>
      <c r="H40" s="141">
        <v>5327</v>
      </c>
      <c r="I40" s="140">
        <v>6807</v>
      </c>
      <c r="J40" s="141">
        <v>14966</v>
      </c>
      <c r="K40" s="141">
        <v>781</v>
      </c>
      <c r="L40" s="141">
        <v>17604</v>
      </c>
      <c r="M40" s="141">
        <v>4518</v>
      </c>
      <c r="N40" s="140">
        <v>-2638</v>
      </c>
      <c r="O40" s="141">
        <v>1762</v>
      </c>
      <c r="P40" s="141">
        <v>1712</v>
      </c>
      <c r="Q40" s="140">
        <v>50</v>
      </c>
      <c r="R40" s="141">
        <v>2921</v>
      </c>
      <c r="S40" s="141">
        <v>2382</v>
      </c>
      <c r="T40" s="141">
        <v>15673</v>
      </c>
      <c r="U40" s="141">
        <v>12173</v>
      </c>
      <c r="V40" s="140">
        <v>-12752</v>
      </c>
      <c r="W40" s="67">
        <f t="shared" si="0"/>
        <v>2011</v>
      </c>
    </row>
    <row r="41" spans="1:23" s="40" customFormat="1" ht="15" customHeight="1" x14ac:dyDescent="0.25">
      <c r="A41" s="67">
        <v>2012</v>
      </c>
      <c r="B41" s="141">
        <v>44218</v>
      </c>
      <c r="C41" s="141">
        <v>54407</v>
      </c>
      <c r="D41" s="140">
        <v>-10189</v>
      </c>
      <c r="E41" s="141">
        <v>23756</v>
      </c>
      <c r="F41" s="141">
        <v>21494</v>
      </c>
      <c r="G41" s="141">
        <v>18477</v>
      </c>
      <c r="H41" s="141">
        <v>6247</v>
      </c>
      <c r="I41" s="140">
        <v>5279</v>
      </c>
      <c r="J41" s="141">
        <v>15506</v>
      </c>
      <c r="K41" s="141">
        <v>964</v>
      </c>
      <c r="L41" s="141">
        <v>18450</v>
      </c>
      <c r="M41" s="141">
        <v>4949</v>
      </c>
      <c r="N41" s="140">
        <v>-2944</v>
      </c>
      <c r="O41" s="141">
        <v>1958</v>
      </c>
      <c r="P41" s="141">
        <v>1970</v>
      </c>
      <c r="Q41" s="140">
        <v>-13</v>
      </c>
      <c r="R41" s="141">
        <v>2999</v>
      </c>
      <c r="S41" s="141">
        <v>2405</v>
      </c>
      <c r="T41" s="141">
        <v>15510</v>
      </c>
      <c r="U41" s="141">
        <v>12241</v>
      </c>
      <c r="V41" s="140">
        <v>-12511</v>
      </c>
      <c r="W41" s="67">
        <f t="shared" si="0"/>
        <v>2012</v>
      </c>
    </row>
    <row r="42" spans="1:23" s="40" customFormat="1" ht="15" customHeight="1" x14ac:dyDescent="0.25">
      <c r="A42" s="67">
        <v>2013</v>
      </c>
      <c r="B42" s="141">
        <v>45577</v>
      </c>
      <c r="C42" s="141">
        <v>55427</v>
      </c>
      <c r="D42" s="140">
        <v>-9850</v>
      </c>
      <c r="E42" s="141">
        <v>23220</v>
      </c>
      <c r="F42" s="141">
        <v>20647</v>
      </c>
      <c r="G42" s="141">
        <v>18135</v>
      </c>
      <c r="H42" s="141">
        <v>6335</v>
      </c>
      <c r="I42" s="140">
        <v>5085</v>
      </c>
      <c r="J42" s="141">
        <v>13866</v>
      </c>
      <c r="K42" s="141">
        <v>1012</v>
      </c>
      <c r="L42" s="141">
        <v>19433</v>
      </c>
      <c r="M42" s="141">
        <v>7137</v>
      </c>
      <c r="N42" s="140">
        <v>-5568</v>
      </c>
      <c r="O42" s="141">
        <v>1559</v>
      </c>
      <c r="P42" s="141">
        <v>1725</v>
      </c>
      <c r="Q42" s="140">
        <v>-167</v>
      </c>
      <c r="R42" s="141">
        <v>6932</v>
      </c>
      <c r="S42" s="141">
        <v>3705</v>
      </c>
      <c r="T42" s="141">
        <v>16133</v>
      </c>
      <c r="U42" s="141">
        <v>12148</v>
      </c>
      <c r="V42" s="140">
        <v>-9201</v>
      </c>
      <c r="W42" s="67">
        <f t="shared" si="0"/>
        <v>2013</v>
      </c>
    </row>
    <row r="43" spans="1:23" s="40" customFormat="1" ht="15" customHeight="1" x14ac:dyDescent="0.25">
      <c r="A43" s="67">
        <v>2014</v>
      </c>
      <c r="B43" s="141">
        <v>46589</v>
      </c>
      <c r="C43" s="141">
        <v>53456</v>
      </c>
      <c r="D43" s="140">
        <v>-6867</v>
      </c>
      <c r="E43" s="141">
        <v>22087</v>
      </c>
      <c r="F43" s="141">
        <v>19958</v>
      </c>
      <c r="G43" s="141">
        <v>16590</v>
      </c>
      <c r="H43" s="141">
        <v>7266</v>
      </c>
      <c r="I43" s="140">
        <v>5497</v>
      </c>
      <c r="J43" s="141">
        <v>14737</v>
      </c>
      <c r="K43" s="141">
        <v>998</v>
      </c>
      <c r="L43" s="141">
        <v>17439</v>
      </c>
      <c r="M43" s="141">
        <v>7457</v>
      </c>
      <c r="N43" s="140">
        <v>-2702</v>
      </c>
      <c r="O43" s="141">
        <v>1137</v>
      </c>
      <c r="P43" s="141">
        <v>1289</v>
      </c>
      <c r="Q43" s="140">
        <v>-153</v>
      </c>
      <c r="R43" s="141">
        <v>8628</v>
      </c>
      <c r="S43" s="141">
        <v>3606</v>
      </c>
      <c r="T43" s="141">
        <v>18138</v>
      </c>
      <c r="U43" s="141">
        <v>12899</v>
      </c>
      <c r="V43" s="140">
        <v>-9509</v>
      </c>
      <c r="W43" s="67">
        <f t="shared" si="0"/>
        <v>2014</v>
      </c>
    </row>
    <row r="44" spans="1:23" s="40" customFormat="1" ht="15" customHeight="1" x14ac:dyDescent="0.25">
      <c r="A44" s="67">
        <v>2015</v>
      </c>
      <c r="B44" s="141">
        <v>50975</v>
      </c>
      <c r="C44" s="141">
        <v>56178</v>
      </c>
      <c r="D44" s="140">
        <v>-5203</v>
      </c>
      <c r="E44" s="141">
        <v>25290</v>
      </c>
      <c r="F44" s="141">
        <v>23278</v>
      </c>
      <c r="G44" s="141">
        <v>16841</v>
      </c>
      <c r="H44" s="141">
        <v>6778</v>
      </c>
      <c r="I44" s="140">
        <v>8449</v>
      </c>
      <c r="J44" s="141">
        <v>15855</v>
      </c>
      <c r="K44" s="141" t="s">
        <v>389</v>
      </c>
      <c r="L44" s="141">
        <v>18134</v>
      </c>
      <c r="M44" s="141" t="s">
        <v>389</v>
      </c>
      <c r="N44" s="140">
        <v>-2279</v>
      </c>
      <c r="O44" s="141">
        <v>950</v>
      </c>
      <c r="P44" s="141">
        <v>1279</v>
      </c>
      <c r="Q44" s="140">
        <v>-328</v>
      </c>
      <c r="R44" s="141">
        <v>8880</v>
      </c>
      <c r="S44" s="141">
        <v>3771</v>
      </c>
      <c r="T44" s="141">
        <v>19925</v>
      </c>
      <c r="U44" s="141">
        <v>13700</v>
      </c>
      <c r="V44" s="140">
        <v>-11045</v>
      </c>
      <c r="W44" s="67">
        <f t="shared" si="0"/>
        <v>2015</v>
      </c>
    </row>
    <row r="45" spans="1:23" s="40" customFormat="1" ht="15" customHeight="1" x14ac:dyDescent="0.25">
      <c r="A45" s="67">
        <v>2016</v>
      </c>
      <c r="B45" s="141">
        <v>49903</v>
      </c>
      <c r="C45" s="141">
        <v>55853</v>
      </c>
      <c r="D45" s="140">
        <v>-5950</v>
      </c>
      <c r="E45" s="141">
        <v>22792</v>
      </c>
      <c r="F45" s="141">
        <v>20733</v>
      </c>
      <c r="G45" s="141">
        <v>16407</v>
      </c>
      <c r="H45" s="141">
        <v>6722</v>
      </c>
      <c r="I45" s="140">
        <v>6385</v>
      </c>
      <c r="J45" s="141">
        <v>16822</v>
      </c>
      <c r="K45" s="141" t="s">
        <v>389</v>
      </c>
      <c r="L45" s="141">
        <v>17766</v>
      </c>
      <c r="M45" s="141" t="s">
        <v>389</v>
      </c>
      <c r="N45" s="140">
        <v>-944</v>
      </c>
      <c r="O45" s="141">
        <v>902</v>
      </c>
      <c r="P45" s="141">
        <v>1296</v>
      </c>
      <c r="Q45" s="140">
        <v>-394</v>
      </c>
      <c r="R45" s="141">
        <v>9387</v>
      </c>
      <c r="S45" s="141">
        <v>3816</v>
      </c>
      <c r="T45" s="141">
        <v>20384</v>
      </c>
      <c r="U45" s="141">
        <v>14215</v>
      </c>
      <c r="V45" s="140">
        <v>-10997</v>
      </c>
      <c r="W45" s="67">
        <f t="shared" si="0"/>
        <v>2016</v>
      </c>
    </row>
    <row r="46" spans="1:23" s="40" customFormat="1" ht="15" customHeight="1" x14ac:dyDescent="0.25">
      <c r="A46" s="67">
        <v>2017</v>
      </c>
      <c r="B46" s="141">
        <v>54688</v>
      </c>
      <c r="C46" s="141">
        <v>58367</v>
      </c>
      <c r="D46" s="140">
        <v>-3679</v>
      </c>
      <c r="E46" s="141">
        <v>25128</v>
      </c>
      <c r="F46" s="141">
        <v>23067</v>
      </c>
      <c r="G46" s="141">
        <v>16449</v>
      </c>
      <c r="H46" s="141">
        <v>6751</v>
      </c>
      <c r="I46" s="140">
        <v>8680</v>
      </c>
      <c r="J46" s="141">
        <v>18517</v>
      </c>
      <c r="K46" s="141">
        <v>1968</v>
      </c>
      <c r="L46" s="141">
        <v>18075</v>
      </c>
      <c r="M46" s="141">
        <v>7656</v>
      </c>
      <c r="N46" s="140">
        <v>443</v>
      </c>
      <c r="O46" s="141">
        <v>981</v>
      </c>
      <c r="P46" s="141">
        <v>1300</v>
      </c>
      <c r="Q46" s="140">
        <v>-319</v>
      </c>
      <c r="R46" s="141">
        <v>10061</v>
      </c>
      <c r="S46" s="141">
        <v>4183</v>
      </c>
      <c r="T46" s="141">
        <v>22544</v>
      </c>
      <c r="U46" s="141">
        <v>14913</v>
      </c>
      <c r="V46" s="140">
        <v>-12483</v>
      </c>
      <c r="W46" s="67">
        <f t="shared" si="0"/>
        <v>2017</v>
      </c>
    </row>
    <row r="47" spans="1:23" s="40" customFormat="1" ht="15" customHeight="1" x14ac:dyDescent="0.25">
      <c r="A47" s="67">
        <v>2018</v>
      </c>
      <c r="B47" s="141">
        <v>59266</v>
      </c>
      <c r="C47" s="141">
        <v>61311</v>
      </c>
      <c r="D47" s="140">
        <v>-2044</v>
      </c>
      <c r="E47" s="141">
        <v>28015</v>
      </c>
      <c r="F47" s="141">
        <v>25918</v>
      </c>
      <c r="G47" s="141">
        <v>16794</v>
      </c>
      <c r="H47" s="141">
        <v>6737</v>
      </c>
      <c r="I47" s="140">
        <v>11220</v>
      </c>
      <c r="J47" s="141">
        <v>18939</v>
      </c>
      <c r="K47" s="141">
        <v>2360</v>
      </c>
      <c r="L47" s="141">
        <v>18172</v>
      </c>
      <c r="M47" s="141">
        <v>7923</v>
      </c>
      <c r="N47" s="140">
        <v>767</v>
      </c>
      <c r="O47" s="141">
        <v>1183</v>
      </c>
      <c r="P47" s="141">
        <v>1615</v>
      </c>
      <c r="Q47" s="140">
        <v>-432</v>
      </c>
      <c r="R47" s="141">
        <v>11129</v>
      </c>
      <c r="S47" s="141">
        <v>4558</v>
      </c>
      <c r="T47" s="141">
        <v>24729</v>
      </c>
      <c r="U47" s="141">
        <v>15555</v>
      </c>
      <c r="V47" s="140">
        <v>-13600</v>
      </c>
      <c r="W47" s="67">
        <f t="shared" si="0"/>
        <v>2018</v>
      </c>
    </row>
    <row r="48" spans="1:23" s="40" customFormat="1" ht="15" customHeight="1" x14ac:dyDescent="0.25">
      <c r="A48" s="67">
        <v>2019</v>
      </c>
      <c r="B48" s="141">
        <v>70142</v>
      </c>
      <c r="C48" s="141">
        <v>66535</v>
      </c>
      <c r="D48" s="140">
        <v>3607</v>
      </c>
      <c r="E48" s="141">
        <v>29061</v>
      </c>
      <c r="F48" s="141">
        <v>26858</v>
      </c>
      <c r="G48" s="141">
        <v>16917</v>
      </c>
      <c r="H48" s="141">
        <v>6704</v>
      </c>
      <c r="I48" s="140">
        <v>12145</v>
      </c>
      <c r="J48" s="141">
        <v>19950</v>
      </c>
      <c r="K48" s="141">
        <v>2056</v>
      </c>
      <c r="L48" s="141">
        <v>17929</v>
      </c>
      <c r="M48" s="141">
        <v>7710</v>
      </c>
      <c r="N48" s="140">
        <v>2022</v>
      </c>
      <c r="O48" s="141">
        <v>8596</v>
      </c>
      <c r="P48" s="141">
        <v>5785</v>
      </c>
      <c r="Q48" s="140">
        <v>2811</v>
      </c>
      <c r="R48" s="141">
        <v>12534</v>
      </c>
      <c r="S48" s="141">
        <v>4599</v>
      </c>
      <c r="T48" s="141">
        <v>25905</v>
      </c>
      <c r="U48" s="141">
        <v>15816</v>
      </c>
      <c r="V48" s="140">
        <v>-13371</v>
      </c>
      <c r="W48" s="67">
        <f t="shared" si="0"/>
        <v>2019</v>
      </c>
    </row>
    <row r="49" spans="1:23" s="40" customFormat="1" ht="15" customHeight="1" x14ac:dyDescent="0.25">
      <c r="A49" s="67">
        <v>2020</v>
      </c>
      <c r="B49" s="141">
        <v>56677</v>
      </c>
      <c r="C49" s="141">
        <v>62069</v>
      </c>
      <c r="D49" s="140">
        <v>-5392</v>
      </c>
      <c r="E49" s="141">
        <v>25140</v>
      </c>
      <c r="F49" s="141">
        <v>22949</v>
      </c>
      <c r="G49" s="141">
        <v>14687</v>
      </c>
      <c r="H49" s="141">
        <v>6789</v>
      </c>
      <c r="I49" s="140">
        <v>10454</v>
      </c>
      <c r="J49" s="141">
        <v>7254</v>
      </c>
      <c r="K49" s="141">
        <v>3046</v>
      </c>
      <c r="L49" s="141">
        <v>14075</v>
      </c>
      <c r="M49" s="141">
        <v>10531</v>
      </c>
      <c r="N49" s="140">
        <v>-6820</v>
      </c>
      <c r="O49" s="141">
        <v>11845</v>
      </c>
      <c r="P49" s="141">
        <v>7978</v>
      </c>
      <c r="Q49" s="140">
        <v>3867</v>
      </c>
      <c r="R49" s="141">
        <v>12437</v>
      </c>
      <c r="S49" s="141">
        <v>4853</v>
      </c>
      <c r="T49" s="141">
        <v>25330</v>
      </c>
      <c r="U49" s="141">
        <v>15664</v>
      </c>
      <c r="V49" s="140">
        <v>-12892</v>
      </c>
      <c r="W49" s="67">
        <f t="shared" si="0"/>
        <v>2020</v>
      </c>
    </row>
    <row r="50" spans="1:23" s="40" customFormat="1" ht="15" customHeight="1" x14ac:dyDescent="0.25">
      <c r="A50" s="67">
        <v>2021</v>
      </c>
      <c r="B50" s="141">
        <v>79342</v>
      </c>
      <c r="C50" s="141">
        <v>86059</v>
      </c>
      <c r="D50" s="140">
        <v>-6717</v>
      </c>
      <c r="E50" s="141">
        <v>39879</v>
      </c>
      <c r="F50" s="141">
        <v>37301</v>
      </c>
      <c r="G50" s="141">
        <v>25074</v>
      </c>
      <c r="H50" s="141">
        <v>15903</v>
      </c>
      <c r="I50" s="140">
        <v>14805</v>
      </c>
      <c r="J50" s="141">
        <v>10422</v>
      </c>
      <c r="K50" s="141">
        <v>4218</v>
      </c>
      <c r="L50" s="141">
        <v>17552</v>
      </c>
      <c r="M50" s="141">
        <v>14196</v>
      </c>
      <c r="N50" s="140">
        <v>-7130</v>
      </c>
      <c r="O50" s="141">
        <v>14969</v>
      </c>
      <c r="P50" s="141">
        <v>8490</v>
      </c>
      <c r="Q50" s="140">
        <v>6479</v>
      </c>
      <c r="R50" s="141">
        <v>14072</v>
      </c>
      <c r="S50" s="141">
        <v>5750</v>
      </c>
      <c r="T50" s="141">
        <v>34943</v>
      </c>
      <c r="U50" s="141">
        <v>21356</v>
      </c>
      <c r="V50" s="140">
        <v>-20871</v>
      </c>
      <c r="W50" s="67">
        <f t="shared" si="0"/>
        <v>2021</v>
      </c>
    </row>
    <row r="51" spans="1:23" s="40" customFormat="1" ht="15" customHeight="1" x14ac:dyDescent="0.25">
      <c r="A51" s="67">
        <v>2022</v>
      </c>
      <c r="B51" s="141">
        <v>106772</v>
      </c>
      <c r="C51" s="141">
        <v>118018</v>
      </c>
      <c r="D51" s="140">
        <v>-11246</v>
      </c>
      <c r="E51" s="141">
        <v>50475</v>
      </c>
      <c r="F51" s="141">
        <v>47368</v>
      </c>
      <c r="G51" s="141">
        <v>28635</v>
      </c>
      <c r="H51" s="141">
        <v>18780</v>
      </c>
      <c r="I51" s="140">
        <v>21840</v>
      </c>
      <c r="J51" s="141">
        <v>20927</v>
      </c>
      <c r="K51" s="141">
        <v>5333</v>
      </c>
      <c r="L51" s="141">
        <v>31572</v>
      </c>
      <c r="M51" s="141">
        <v>23027</v>
      </c>
      <c r="N51" s="140">
        <v>-10645</v>
      </c>
      <c r="O51" s="141">
        <v>17322</v>
      </c>
      <c r="P51" s="141">
        <v>10178</v>
      </c>
      <c r="Q51" s="140">
        <v>7144</v>
      </c>
      <c r="R51" s="141">
        <v>18048</v>
      </c>
      <c r="S51" s="141">
        <v>8772</v>
      </c>
      <c r="T51" s="141">
        <v>47633</v>
      </c>
      <c r="U51" s="141">
        <v>33067</v>
      </c>
      <c r="V51" s="140">
        <v>-29585</v>
      </c>
      <c r="W51" s="67">
        <f t="shared" si="0"/>
        <v>2022</v>
      </c>
    </row>
    <row r="52" spans="1:23" s="40" customFormat="1" ht="15" customHeight="1" x14ac:dyDescent="0.25">
      <c r="A52" s="67">
        <v>2023</v>
      </c>
      <c r="B52" s="141">
        <v>88110</v>
      </c>
      <c r="C52" s="141">
        <v>98017</v>
      </c>
      <c r="D52" s="140">
        <v>-9907</v>
      </c>
      <c r="E52" s="141">
        <v>30597</v>
      </c>
      <c r="F52" s="141">
        <v>27545</v>
      </c>
      <c r="G52" s="141">
        <v>17853</v>
      </c>
      <c r="H52" s="141">
        <v>9123</v>
      </c>
      <c r="I52" s="140">
        <v>12744</v>
      </c>
      <c r="J52" s="141">
        <v>23002</v>
      </c>
      <c r="K52" s="141">
        <v>4373</v>
      </c>
      <c r="L52" s="141">
        <v>37271</v>
      </c>
      <c r="M52" s="141">
        <v>26682</v>
      </c>
      <c r="N52" s="140">
        <v>-14269</v>
      </c>
      <c r="O52" s="141">
        <v>17163</v>
      </c>
      <c r="P52" s="141">
        <v>10116</v>
      </c>
      <c r="Q52" s="140">
        <v>7048</v>
      </c>
      <c r="R52" s="141">
        <v>17348</v>
      </c>
      <c r="S52" s="141">
        <v>7430</v>
      </c>
      <c r="T52" s="141">
        <v>32777</v>
      </c>
      <c r="U52" s="141">
        <v>20526</v>
      </c>
      <c r="V52" s="140">
        <v>-15429</v>
      </c>
      <c r="W52" s="67">
        <f t="shared" si="0"/>
        <v>2023</v>
      </c>
    </row>
    <row r="53" spans="1:23" s="45" customFormat="1" ht="15" customHeight="1" x14ac:dyDescent="0.2">
      <c r="A53" s="65"/>
      <c r="B53" s="61"/>
      <c r="C53" s="62"/>
      <c r="D53" s="43"/>
      <c r="E53" s="62"/>
      <c r="F53" s="62"/>
      <c r="G53" s="62"/>
      <c r="H53" s="62"/>
      <c r="I53" s="43"/>
      <c r="J53" s="62"/>
      <c r="K53" s="62"/>
      <c r="L53" s="62"/>
      <c r="M53" s="62"/>
      <c r="N53" s="43"/>
      <c r="O53" s="62"/>
      <c r="P53" s="62"/>
      <c r="Q53" s="43"/>
      <c r="R53" s="62"/>
      <c r="S53" s="62"/>
      <c r="T53" s="62"/>
      <c r="U53" s="62"/>
      <c r="V53" s="44"/>
      <c r="W53" s="67"/>
    </row>
    <row r="54" spans="1:23" s="37" customFormat="1" ht="15" customHeight="1" x14ac:dyDescent="0.25">
      <c r="A54" s="67"/>
      <c r="B54" s="152" t="s">
        <v>434</v>
      </c>
      <c r="C54" s="153"/>
      <c r="D54" s="153"/>
      <c r="E54" s="153"/>
      <c r="F54" s="153"/>
      <c r="G54" s="153"/>
      <c r="H54" s="153"/>
      <c r="I54" s="153"/>
      <c r="J54" s="153"/>
      <c r="K54" s="153"/>
      <c r="L54" s="153"/>
      <c r="M54" s="153"/>
      <c r="N54" s="153"/>
      <c r="O54" s="153"/>
      <c r="P54" s="153"/>
      <c r="Q54" s="153"/>
      <c r="R54" s="153"/>
      <c r="S54" s="153"/>
      <c r="T54" s="153"/>
      <c r="U54" s="153"/>
      <c r="V54" s="154"/>
      <c r="W54" s="67"/>
    </row>
    <row r="55" spans="1:23"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2"/>
      <c r="W55" s="67"/>
    </row>
    <row r="56" spans="1:23" s="40" customFormat="1" ht="15" customHeight="1" x14ac:dyDescent="0.25">
      <c r="A56" s="65">
        <f>A20</f>
        <v>1991</v>
      </c>
      <c r="B56" s="138" t="str">
        <f t="shared" ref="B56:V56" si="1">IF(B20="-",B92,IF(B92="-",-B20,IF(AND(B20="-",B92="-"),"-",IF(B92=B20,"-",IF(OR(B20=".",B92="."),".",B92-B20)))))</f>
        <v>-</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t="str">
        <f t="shared" si="1"/>
        <v>-</v>
      </c>
      <c r="P56" s="138" t="str">
        <f t="shared" si="1"/>
        <v>-</v>
      </c>
      <c r="Q56" s="138" t="str">
        <f t="shared" si="1"/>
        <v>-</v>
      </c>
      <c r="R56" s="138" t="str">
        <f t="shared" si="1"/>
        <v>-</v>
      </c>
      <c r="S56" s="138" t="str">
        <f t="shared" si="1"/>
        <v>-</v>
      </c>
      <c r="T56" s="138" t="str">
        <f t="shared" si="1"/>
        <v>-</v>
      </c>
      <c r="U56" s="138" t="str">
        <f t="shared" si="1"/>
        <v>-</v>
      </c>
      <c r="V56" s="138" t="str">
        <f t="shared" si="1"/>
        <v>-</v>
      </c>
      <c r="W56" s="67">
        <f>A56</f>
        <v>1991</v>
      </c>
    </row>
    <row r="57" spans="1:23" s="40" customFormat="1" ht="15" customHeight="1" x14ac:dyDescent="0.25">
      <c r="A57" s="65">
        <f>A21</f>
        <v>1992</v>
      </c>
      <c r="B57" s="138" t="str">
        <f t="shared" ref="B57:V57" si="2">IF(B21="-",B93,IF(B93="-",-B21,IF(AND(B21="-",B93="-"),"-",IF(B93=B21,"-",IF(OR(B21=".",B93="."),".",B93-B21)))))</f>
        <v>-</v>
      </c>
      <c r="C57" s="138" t="str">
        <f t="shared" si="2"/>
        <v>-</v>
      </c>
      <c r="D57" s="138" t="str">
        <f t="shared" si="2"/>
        <v>-</v>
      </c>
      <c r="E57" s="138" t="str">
        <f t="shared" si="2"/>
        <v>-</v>
      </c>
      <c r="F57" s="138" t="str">
        <f t="shared" si="2"/>
        <v>-</v>
      </c>
      <c r="G57" s="138" t="str">
        <f t="shared" si="2"/>
        <v>-</v>
      </c>
      <c r="H57" s="138" t="str">
        <f t="shared" si="2"/>
        <v>-</v>
      </c>
      <c r="I57" s="138" t="str">
        <f t="shared" si="2"/>
        <v>-</v>
      </c>
      <c r="J57" s="138" t="str">
        <f t="shared" si="2"/>
        <v>-</v>
      </c>
      <c r="K57" s="138" t="str">
        <f t="shared" si="2"/>
        <v>-</v>
      </c>
      <c r="L57" s="138" t="str">
        <f t="shared" si="2"/>
        <v>-</v>
      </c>
      <c r="M57" s="138" t="str">
        <f t="shared" si="2"/>
        <v>-</v>
      </c>
      <c r="N57" s="138" t="str">
        <f t="shared" si="2"/>
        <v>-</v>
      </c>
      <c r="O57" s="138" t="str">
        <f t="shared" si="2"/>
        <v>-</v>
      </c>
      <c r="P57" s="138" t="str">
        <f t="shared" si="2"/>
        <v>-</v>
      </c>
      <c r="Q57" s="138" t="str">
        <f t="shared" si="2"/>
        <v>-</v>
      </c>
      <c r="R57" s="138" t="str">
        <f t="shared" si="2"/>
        <v>-</v>
      </c>
      <c r="S57" s="138" t="str">
        <f t="shared" si="2"/>
        <v>-</v>
      </c>
      <c r="T57" s="138" t="str">
        <f t="shared" si="2"/>
        <v>-</v>
      </c>
      <c r="U57" s="138" t="str">
        <f t="shared" si="2"/>
        <v>-</v>
      </c>
      <c r="V57" s="138" t="str">
        <f t="shared" si="2"/>
        <v>-</v>
      </c>
      <c r="W57" s="67">
        <f>A57</f>
        <v>1992</v>
      </c>
    </row>
    <row r="58" spans="1:23" s="40" customFormat="1" ht="15" customHeight="1" x14ac:dyDescent="0.25">
      <c r="A58" s="65">
        <f>A22</f>
        <v>1993</v>
      </c>
      <c r="B58" s="138" t="str">
        <f t="shared" ref="B58:V58" si="3">IF(B22="-",B94,IF(B94="-",-B22,IF(AND(B22="-",B94="-"),"-",IF(B94=B22,"-",IF(OR(B22=".",B94="."),".",B94-B22)))))</f>
        <v>-</v>
      </c>
      <c r="C58" s="138" t="str">
        <f t="shared" si="3"/>
        <v>-</v>
      </c>
      <c r="D58" s="138" t="str">
        <f t="shared" si="3"/>
        <v>-</v>
      </c>
      <c r="E58" s="138" t="str">
        <f t="shared" si="3"/>
        <v>-</v>
      </c>
      <c r="F58" s="138" t="str">
        <f t="shared" si="3"/>
        <v>-</v>
      </c>
      <c r="G58" s="138" t="str">
        <f t="shared" si="3"/>
        <v>-</v>
      </c>
      <c r="H58" s="138" t="str">
        <f t="shared" si="3"/>
        <v>-</v>
      </c>
      <c r="I58" s="138" t="str">
        <f t="shared" si="3"/>
        <v>-</v>
      </c>
      <c r="J58" s="138" t="str">
        <f t="shared" si="3"/>
        <v>-</v>
      </c>
      <c r="K58" s="138" t="str">
        <f t="shared" si="3"/>
        <v>-</v>
      </c>
      <c r="L58" s="138" t="str">
        <f t="shared" si="3"/>
        <v>-</v>
      </c>
      <c r="M58" s="138" t="str">
        <f t="shared" si="3"/>
        <v>-</v>
      </c>
      <c r="N58" s="138" t="str">
        <f t="shared" si="3"/>
        <v>-</v>
      </c>
      <c r="O58" s="138" t="str">
        <f t="shared" si="3"/>
        <v>-</v>
      </c>
      <c r="P58" s="138" t="str">
        <f t="shared" si="3"/>
        <v>-</v>
      </c>
      <c r="Q58" s="138" t="str">
        <f t="shared" si="3"/>
        <v>-</v>
      </c>
      <c r="R58" s="138">
        <f t="shared" si="3"/>
        <v>-1</v>
      </c>
      <c r="S58" s="138" t="str">
        <f t="shared" si="3"/>
        <v>-</v>
      </c>
      <c r="T58" s="138" t="str">
        <f t="shared" si="3"/>
        <v>-</v>
      </c>
      <c r="U58" s="138" t="str">
        <f t="shared" si="3"/>
        <v>-</v>
      </c>
      <c r="V58" s="138" t="str">
        <f t="shared" si="3"/>
        <v>-</v>
      </c>
      <c r="W58" s="67">
        <f>A58</f>
        <v>1993</v>
      </c>
    </row>
    <row r="59" spans="1:23" s="40" customFormat="1" ht="15" customHeight="1" x14ac:dyDescent="0.25">
      <c r="A59" s="65">
        <f>A23</f>
        <v>1994</v>
      </c>
      <c r="B59" s="138" t="str">
        <f t="shared" ref="B59:V59" si="4">IF(B23="-",B95,IF(B95="-",-B23,IF(AND(B23="-",B95="-"),"-",IF(B95=B23,"-",IF(OR(B23=".",B95="."),".",B95-B23)))))</f>
        <v>-</v>
      </c>
      <c r="C59" s="138" t="str">
        <f t="shared" si="4"/>
        <v>-</v>
      </c>
      <c r="D59" s="138" t="str">
        <f t="shared" si="4"/>
        <v>-</v>
      </c>
      <c r="E59" s="138" t="str">
        <f t="shared" si="4"/>
        <v>-</v>
      </c>
      <c r="F59" s="138" t="str">
        <f t="shared" si="4"/>
        <v>-</v>
      </c>
      <c r="G59" s="138" t="str">
        <f t="shared" si="4"/>
        <v>-</v>
      </c>
      <c r="H59" s="138" t="str">
        <f t="shared" si="4"/>
        <v>-</v>
      </c>
      <c r="I59" s="138" t="str">
        <f t="shared" si="4"/>
        <v>-</v>
      </c>
      <c r="J59" s="138" t="str">
        <f t="shared" si="4"/>
        <v>-</v>
      </c>
      <c r="K59" s="138" t="str">
        <f t="shared" si="4"/>
        <v>-</v>
      </c>
      <c r="L59" s="138" t="str">
        <f t="shared" si="4"/>
        <v>-</v>
      </c>
      <c r="M59" s="138" t="str">
        <f t="shared" si="4"/>
        <v>-</v>
      </c>
      <c r="N59" s="138" t="str">
        <f t="shared" si="4"/>
        <v>-</v>
      </c>
      <c r="O59" s="138" t="str">
        <f t="shared" si="4"/>
        <v>-</v>
      </c>
      <c r="P59" s="138" t="str">
        <f t="shared" si="4"/>
        <v>-</v>
      </c>
      <c r="Q59" s="138" t="str">
        <f t="shared" si="4"/>
        <v>-</v>
      </c>
      <c r="R59" s="138" t="str">
        <f t="shared" si="4"/>
        <v>-</v>
      </c>
      <c r="S59" s="138" t="str">
        <f t="shared" si="4"/>
        <v>-</v>
      </c>
      <c r="T59" s="138" t="str">
        <f t="shared" si="4"/>
        <v>-</v>
      </c>
      <c r="U59" s="138" t="str">
        <f t="shared" si="4"/>
        <v>-</v>
      </c>
      <c r="V59" s="138" t="str">
        <f t="shared" si="4"/>
        <v>-</v>
      </c>
      <c r="W59" s="67">
        <f>A59</f>
        <v>1994</v>
      </c>
    </row>
    <row r="60" spans="1:23" s="40" customFormat="1" ht="15" customHeight="1" x14ac:dyDescent="0.25">
      <c r="A60" s="65">
        <f t="shared" ref="A60:A88" si="5">A24</f>
        <v>1995</v>
      </c>
      <c r="B60" s="138" t="str">
        <f t="shared" ref="B60" si="6">IF(B24="-",B96,IF(B96="-",-B24,IF(AND(B24="-",B96="-"),"-",IF(B96=B24,"-",IF(OR(B24=".",B96="."),".",B96-B24)))))</f>
        <v>-</v>
      </c>
      <c r="C60" s="138" t="str">
        <f t="shared" ref="C60:V60" si="7">IF(C24="-",C96,IF(C96="-",-C24,IF(AND(C24="-",C96="-"),"-",IF(C96=C24,"-",IF(OR(C24=".",C96="."),".",C96-C24)))))</f>
        <v>-</v>
      </c>
      <c r="D60" s="138" t="str">
        <f t="shared" si="7"/>
        <v>-</v>
      </c>
      <c r="E60" s="138" t="str">
        <f t="shared" si="7"/>
        <v>-</v>
      </c>
      <c r="F60" s="138" t="str">
        <f t="shared" si="7"/>
        <v>-</v>
      </c>
      <c r="G60" s="138" t="str">
        <f t="shared" si="7"/>
        <v>-</v>
      </c>
      <c r="H60" s="138" t="str">
        <f t="shared" si="7"/>
        <v>-</v>
      </c>
      <c r="I60" s="138" t="str">
        <f t="shared" si="7"/>
        <v>-</v>
      </c>
      <c r="J60" s="138" t="str">
        <f t="shared" si="7"/>
        <v>-</v>
      </c>
      <c r="K60" s="138" t="str">
        <f t="shared" si="7"/>
        <v>.</v>
      </c>
      <c r="L60" s="138" t="str">
        <f t="shared" si="7"/>
        <v>-</v>
      </c>
      <c r="M60" s="138" t="str">
        <f t="shared" si="7"/>
        <v>.</v>
      </c>
      <c r="N60" s="138" t="str">
        <f t="shared" si="7"/>
        <v>-</v>
      </c>
      <c r="O60" s="138" t="str">
        <f t="shared" si="7"/>
        <v>-</v>
      </c>
      <c r="P60" s="138" t="str">
        <f t="shared" si="7"/>
        <v>-</v>
      </c>
      <c r="Q60" s="138" t="str">
        <f t="shared" si="7"/>
        <v>-</v>
      </c>
      <c r="R60" s="138" t="str">
        <f t="shared" si="7"/>
        <v>-</v>
      </c>
      <c r="S60" s="138" t="str">
        <f t="shared" si="7"/>
        <v>-</v>
      </c>
      <c r="T60" s="138" t="str">
        <f t="shared" si="7"/>
        <v>-</v>
      </c>
      <c r="U60" s="138" t="str">
        <f t="shared" si="7"/>
        <v>-</v>
      </c>
      <c r="V60" s="138" t="str">
        <f t="shared" si="7"/>
        <v>-</v>
      </c>
      <c r="W60" s="67">
        <f>A60</f>
        <v>1995</v>
      </c>
    </row>
    <row r="61" spans="1:23" s="40" customFormat="1" ht="15" customHeight="1" x14ac:dyDescent="0.25">
      <c r="A61" s="65">
        <f t="shared" si="5"/>
        <v>1996</v>
      </c>
      <c r="B61" s="138" t="str">
        <f t="shared" ref="B61:V61" si="8">IF(B25="-",B97,IF(B97="-",-B25,IF(AND(B25="-",B97="-"),"-",IF(B97=B25,"-",IF(OR(B25=".",B97="."),".",B97-B25)))))</f>
        <v>-</v>
      </c>
      <c r="C61" s="138" t="str">
        <f t="shared" si="8"/>
        <v>-</v>
      </c>
      <c r="D61" s="138" t="str">
        <f t="shared" si="8"/>
        <v>-</v>
      </c>
      <c r="E61" s="138" t="str">
        <f t="shared" si="8"/>
        <v>-</v>
      </c>
      <c r="F61" s="138" t="str">
        <f t="shared" si="8"/>
        <v>-</v>
      </c>
      <c r="G61" s="138" t="str">
        <f t="shared" si="8"/>
        <v>-</v>
      </c>
      <c r="H61" s="138" t="str">
        <f t="shared" si="8"/>
        <v>-</v>
      </c>
      <c r="I61" s="138" t="str">
        <f t="shared" si="8"/>
        <v>-</v>
      </c>
      <c r="J61" s="138" t="str">
        <f t="shared" si="8"/>
        <v>-</v>
      </c>
      <c r="K61" s="138" t="str">
        <f t="shared" si="8"/>
        <v>.</v>
      </c>
      <c r="L61" s="138" t="str">
        <f t="shared" si="8"/>
        <v>-</v>
      </c>
      <c r="M61" s="138" t="str">
        <f t="shared" si="8"/>
        <v>.</v>
      </c>
      <c r="N61" s="138" t="str">
        <f t="shared" si="8"/>
        <v>-</v>
      </c>
      <c r="O61" s="138" t="str">
        <f t="shared" si="8"/>
        <v>-</v>
      </c>
      <c r="P61" s="138" t="str">
        <f t="shared" si="8"/>
        <v>-</v>
      </c>
      <c r="Q61" s="138" t="str">
        <f t="shared" si="8"/>
        <v>-</v>
      </c>
      <c r="R61" s="138" t="str">
        <f t="shared" si="8"/>
        <v>-</v>
      </c>
      <c r="S61" s="138" t="str">
        <f t="shared" si="8"/>
        <v>-</v>
      </c>
      <c r="T61" s="138" t="str">
        <f t="shared" si="8"/>
        <v>-</v>
      </c>
      <c r="U61" s="138" t="str">
        <f t="shared" si="8"/>
        <v>-</v>
      </c>
      <c r="V61" s="138" t="str">
        <f t="shared" si="8"/>
        <v>-</v>
      </c>
      <c r="W61" s="67">
        <f t="shared" ref="W61:W88" si="9">A61</f>
        <v>1996</v>
      </c>
    </row>
    <row r="62" spans="1:23" s="40" customFormat="1" ht="15" customHeight="1" x14ac:dyDescent="0.25">
      <c r="A62" s="65">
        <f t="shared" si="5"/>
        <v>1997</v>
      </c>
      <c r="B62" s="138" t="str">
        <f t="shared" ref="B62:V62" si="10">IF(B26="-",B98,IF(B98="-",-B26,IF(AND(B26="-",B98="-"),"-",IF(B98=B26,"-",IF(OR(B26=".",B98="."),".",B98-B26)))))</f>
        <v>-</v>
      </c>
      <c r="C62" s="138" t="str">
        <f t="shared" si="10"/>
        <v>-</v>
      </c>
      <c r="D62" s="138" t="str">
        <f t="shared" si="10"/>
        <v>-</v>
      </c>
      <c r="E62" s="138" t="str">
        <f t="shared" si="10"/>
        <v>-</v>
      </c>
      <c r="F62" s="138" t="str">
        <f t="shared" si="10"/>
        <v>-</v>
      </c>
      <c r="G62" s="138" t="str">
        <f t="shared" si="10"/>
        <v>-</v>
      </c>
      <c r="H62" s="138" t="str">
        <f t="shared" si="10"/>
        <v>-</v>
      </c>
      <c r="I62" s="138" t="str">
        <f t="shared" si="10"/>
        <v>-</v>
      </c>
      <c r="J62" s="138" t="str">
        <f t="shared" si="10"/>
        <v>-</v>
      </c>
      <c r="K62" s="138" t="str">
        <f t="shared" si="10"/>
        <v>.</v>
      </c>
      <c r="L62" s="138" t="str">
        <f t="shared" si="10"/>
        <v>-</v>
      </c>
      <c r="M62" s="138" t="str">
        <f t="shared" si="10"/>
        <v>.</v>
      </c>
      <c r="N62" s="138" t="str">
        <f t="shared" si="10"/>
        <v>-</v>
      </c>
      <c r="O62" s="138" t="str">
        <f t="shared" si="10"/>
        <v>-</v>
      </c>
      <c r="P62" s="138" t="str">
        <f t="shared" si="10"/>
        <v>-</v>
      </c>
      <c r="Q62" s="138" t="str">
        <f t="shared" si="10"/>
        <v>-</v>
      </c>
      <c r="R62" s="138" t="str">
        <f t="shared" si="10"/>
        <v>-</v>
      </c>
      <c r="S62" s="138" t="str">
        <f t="shared" si="10"/>
        <v>-</v>
      </c>
      <c r="T62" s="138" t="str">
        <f t="shared" si="10"/>
        <v>-</v>
      </c>
      <c r="U62" s="138" t="str">
        <f t="shared" si="10"/>
        <v>-</v>
      </c>
      <c r="V62" s="138" t="str">
        <f t="shared" si="10"/>
        <v>-</v>
      </c>
      <c r="W62" s="67">
        <f t="shared" si="9"/>
        <v>1997</v>
      </c>
    </row>
    <row r="63" spans="1:23" s="40" customFormat="1" ht="15" customHeight="1" x14ac:dyDescent="0.25">
      <c r="A63" s="65">
        <f t="shared" si="5"/>
        <v>1998</v>
      </c>
      <c r="B63" s="138" t="str">
        <f t="shared" ref="B63:V63" si="11">IF(B27="-",B99,IF(B99="-",-B27,IF(AND(B27="-",B99="-"),"-",IF(B99=B27,"-",IF(OR(B27=".",B99="."),".",B99-B27)))))</f>
        <v>-</v>
      </c>
      <c r="C63" s="138" t="str">
        <f t="shared" si="11"/>
        <v>-</v>
      </c>
      <c r="D63" s="138" t="str">
        <f t="shared" si="11"/>
        <v>-</v>
      </c>
      <c r="E63" s="138" t="str">
        <f t="shared" si="11"/>
        <v>-</v>
      </c>
      <c r="F63" s="138" t="str">
        <f t="shared" si="11"/>
        <v>-</v>
      </c>
      <c r="G63" s="138" t="str">
        <f t="shared" si="11"/>
        <v>-</v>
      </c>
      <c r="H63" s="138" t="str">
        <f t="shared" si="11"/>
        <v>-</v>
      </c>
      <c r="I63" s="138" t="str">
        <f t="shared" si="11"/>
        <v>-</v>
      </c>
      <c r="J63" s="138" t="str">
        <f t="shared" si="11"/>
        <v>-</v>
      </c>
      <c r="K63" s="138" t="str">
        <f t="shared" si="11"/>
        <v>.</v>
      </c>
      <c r="L63" s="138" t="str">
        <f t="shared" si="11"/>
        <v>-</v>
      </c>
      <c r="M63" s="138" t="str">
        <f t="shared" si="11"/>
        <v>.</v>
      </c>
      <c r="N63" s="138" t="str">
        <f t="shared" si="11"/>
        <v>-</v>
      </c>
      <c r="O63" s="138" t="str">
        <f t="shared" si="11"/>
        <v>-</v>
      </c>
      <c r="P63" s="138" t="str">
        <f t="shared" si="11"/>
        <v>-</v>
      </c>
      <c r="Q63" s="138" t="str">
        <f t="shared" si="11"/>
        <v>-</v>
      </c>
      <c r="R63" s="138" t="str">
        <f t="shared" si="11"/>
        <v>-</v>
      </c>
      <c r="S63" s="138" t="str">
        <f t="shared" si="11"/>
        <v>-</v>
      </c>
      <c r="T63" s="138" t="str">
        <f t="shared" si="11"/>
        <v>-</v>
      </c>
      <c r="U63" s="138" t="str">
        <f t="shared" si="11"/>
        <v>-</v>
      </c>
      <c r="V63" s="138" t="str">
        <f t="shared" si="11"/>
        <v>-</v>
      </c>
      <c r="W63" s="67">
        <f t="shared" si="9"/>
        <v>1998</v>
      </c>
    </row>
    <row r="64" spans="1:23" s="40" customFormat="1" ht="15" customHeight="1" x14ac:dyDescent="0.25">
      <c r="A64" s="65">
        <f t="shared" si="5"/>
        <v>1999</v>
      </c>
      <c r="B64" s="138" t="str">
        <f t="shared" ref="B64:V75" si="12">IF(B28="-",B100,IF(B100="-",-B28,IF(AND(B28="-",B100="-"),"-",IF(B100=B28,"-",IF(OR(B28=".",B100="."),".",B100-B28)))))</f>
        <v>-</v>
      </c>
      <c r="C64" s="138" t="str">
        <f t="shared" si="12"/>
        <v>-</v>
      </c>
      <c r="D64" s="138" t="str">
        <f t="shared" si="12"/>
        <v>-</v>
      </c>
      <c r="E64" s="138" t="str">
        <f t="shared" si="12"/>
        <v>-</v>
      </c>
      <c r="F64" s="138" t="str">
        <f t="shared" si="12"/>
        <v>-</v>
      </c>
      <c r="G64" s="138" t="str">
        <f t="shared" si="12"/>
        <v>-</v>
      </c>
      <c r="H64" s="138" t="str">
        <f t="shared" si="12"/>
        <v>-</v>
      </c>
      <c r="I64" s="138" t="str">
        <f t="shared" si="12"/>
        <v>-</v>
      </c>
      <c r="J64" s="138" t="str">
        <f t="shared" si="12"/>
        <v>-</v>
      </c>
      <c r="K64" s="138" t="str">
        <f t="shared" si="12"/>
        <v>.</v>
      </c>
      <c r="L64" s="138" t="str">
        <f t="shared" si="12"/>
        <v>-</v>
      </c>
      <c r="M64" s="138" t="str">
        <f t="shared" si="12"/>
        <v>.</v>
      </c>
      <c r="N64" s="138" t="str">
        <f t="shared" si="12"/>
        <v>-</v>
      </c>
      <c r="O64" s="138" t="str">
        <f t="shared" si="12"/>
        <v>-</v>
      </c>
      <c r="P64" s="138" t="str">
        <f t="shared" si="12"/>
        <v>-</v>
      </c>
      <c r="Q64" s="138" t="str">
        <f t="shared" si="12"/>
        <v>-</v>
      </c>
      <c r="R64" s="138" t="str">
        <f t="shared" si="12"/>
        <v>-</v>
      </c>
      <c r="S64" s="138" t="str">
        <f t="shared" si="12"/>
        <v>-</v>
      </c>
      <c r="T64" s="138" t="str">
        <f t="shared" si="12"/>
        <v>-</v>
      </c>
      <c r="U64" s="138" t="str">
        <f t="shared" si="12"/>
        <v>-</v>
      </c>
      <c r="V64" s="138" t="str">
        <f t="shared" si="12"/>
        <v>-</v>
      </c>
      <c r="W64" s="67">
        <f t="shared" si="9"/>
        <v>1999</v>
      </c>
    </row>
    <row r="65" spans="1:23" s="40" customFormat="1" ht="15" customHeight="1" x14ac:dyDescent="0.25">
      <c r="A65" s="65">
        <f t="shared" si="5"/>
        <v>2000</v>
      </c>
      <c r="B65" s="138" t="str">
        <f t="shared" si="12"/>
        <v>-</v>
      </c>
      <c r="C65" s="138" t="str">
        <f t="shared" si="12"/>
        <v>-</v>
      </c>
      <c r="D65" s="138" t="str">
        <f t="shared" si="12"/>
        <v>-</v>
      </c>
      <c r="E65" s="138" t="str">
        <f t="shared" si="12"/>
        <v>-</v>
      </c>
      <c r="F65" s="138" t="str">
        <f t="shared" si="12"/>
        <v>-</v>
      </c>
      <c r="G65" s="138" t="str">
        <f t="shared" si="12"/>
        <v>-</v>
      </c>
      <c r="H65" s="138" t="str">
        <f t="shared" si="12"/>
        <v>-</v>
      </c>
      <c r="I65" s="138" t="str">
        <f t="shared" si="12"/>
        <v>-</v>
      </c>
      <c r="J65" s="138" t="str">
        <f t="shared" si="12"/>
        <v>-</v>
      </c>
      <c r="K65" s="138" t="str">
        <f t="shared" si="12"/>
        <v>.</v>
      </c>
      <c r="L65" s="138" t="str">
        <f t="shared" si="12"/>
        <v>-</v>
      </c>
      <c r="M65" s="138" t="str">
        <f t="shared" si="12"/>
        <v>.</v>
      </c>
      <c r="N65" s="138" t="str">
        <f t="shared" si="12"/>
        <v>-</v>
      </c>
      <c r="O65" s="138" t="str">
        <f t="shared" si="12"/>
        <v>-</v>
      </c>
      <c r="P65" s="138" t="str">
        <f t="shared" si="12"/>
        <v>-</v>
      </c>
      <c r="Q65" s="138" t="str">
        <f t="shared" si="12"/>
        <v>-</v>
      </c>
      <c r="R65" s="138" t="str">
        <f t="shared" si="12"/>
        <v>-</v>
      </c>
      <c r="S65" s="138" t="str">
        <f t="shared" si="12"/>
        <v>-</v>
      </c>
      <c r="T65" s="138" t="str">
        <f t="shared" si="12"/>
        <v>-</v>
      </c>
      <c r="U65" s="138" t="str">
        <f t="shared" si="12"/>
        <v>-</v>
      </c>
      <c r="V65" s="138" t="str">
        <f t="shared" si="12"/>
        <v>-</v>
      </c>
      <c r="W65" s="67">
        <f t="shared" si="9"/>
        <v>2000</v>
      </c>
    </row>
    <row r="66" spans="1:23" s="40" customFormat="1" ht="15" customHeight="1" x14ac:dyDescent="0.25">
      <c r="A66" s="65">
        <f t="shared" si="5"/>
        <v>2001</v>
      </c>
      <c r="B66" s="138" t="str">
        <f t="shared" ref="B66:V66" si="13">IF(B30="-",B102,IF(B102="-",-B30,IF(AND(B30="-",B102="-"),"-",IF(B102=B30,"-",IF(OR(B30=".",B102="."),".",B102-B30)))))</f>
        <v>-</v>
      </c>
      <c r="C66" s="138" t="str">
        <f t="shared" si="13"/>
        <v>-</v>
      </c>
      <c r="D66" s="138" t="str">
        <f t="shared" si="13"/>
        <v>-</v>
      </c>
      <c r="E66" s="138" t="str">
        <f t="shared" si="13"/>
        <v>-</v>
      </c>
      <c r="F66" s="138" t="str">
        <f t="shared" si="13"/>
        <v>-</v>
      </c>
      <c r="G66" s="138" t="str">
        <f t="shared" si="13"/>
        <v>-</v>
      </c>
      <c r="H66" s="138" t="str">
        <f t="shared" si="13"/>
        <v>-</v>
      </c>
      <c r="I66" s="138" t="str">
        <f t="shared" si="13"/>
        <v>-</v>
      </c>
      <c r="J66" s="138" t="str">
        <f t="shared" si="13"/>
        <v>-</v>
      </c>
      <c r="K66" s="138" t="str">
        <f t="shared" si="13"/>
        <v>.</v>
      </c>
      <c r="L66" s="138" t="str">
        <f t="shared" si="13"/>
        <v>-</v>
      </c>
      <c r="M66" s="138" t="str">
        <f t="shared" si="13"/>
        <v>.</v>
      </c>
      <c r="N66" s="138" t="str">
        <f t="shared" si="13"/>
        <v>-</v>
      </c>
      <c r="O66" s="138" t="str">
        <f t="shared" si="13"/>
        <v>-</v>
      </c>
      <c r="P66" s="138" t="str">
        <f t="shared" si="13"/>
        <v>-</v>
      </c>
      <c r="Q66" s="138" t="str">
        <f t="shared" si="13"/>
        <v>-</v>
      </c>
      <c r="R66" s="138" t="str">
        <f t="shared" si="13"/>
        <v>-</v>
      </c>
      <c r="S66" s="138" t="str">
        <f t="shared" si="13"/>
        <v>-</v>
      </c>
      <c r="T66" s="138" t="str">
        <f t="shared" si="13"/>
        <v>-</v>
      </c>
      <c r="U66" s="138" t="str">
        <f t="shared" si="13"/>
        <v>-</v>
      </c>
      <c r="V66" s="138" t="str">
        <f t="shared" si="13"/>
        <v>-</v>
      </c>
      <c r="W66" s="67">
        <f t="shared" si="9"/>
        <v>2001</v>
      </c>
    </row>
    <row r="67" spans="1:23" s="40" customFormat="1" ht="15" customHeight="1" x14ac:dyDescent="0.25">
      <c r="A67" s="65">
        <f t="shared" si="5"/>
        <v>2002</v>
      </c>
      <c r="B67" s="138" t="str">
        <f t="shared" ref="B67:V67" si="14">IF(B31="-",B103,IF(B103="-",-B31,IF(AND(B31="-",B103="-"),"-",IF(B103=B31,"-",IF(OR(B31=".",B103="."),".",B103-B31)))))</f>
        <v>-</v>
      </c>
      <c r="C67" s="138" t="str">
        <f t="shared" si="14"/>
        <v>-</v>
      </c>
      <c r="D67" s="138" t="str">
        <f t="shared" si="14"/>
        <v>-</v>
      </c>
      <c r="E67" s="138" t="str">
        <f t="shared" si="14"/>
        <v>-</v>
      </c>
      <c r="F67" s="138" t="str">
        <f t="shared" si="14"/>
        <v>-</v>
      </c>
      <c r="G67" s="138" t="str">
        <f t="shared" si="14"/>
        <v>-</v>
      </c>
      <c r="H67" s="138" t="str">
        <f t="shared" si="14"/>
        <v>-</v>
      </c>
      <c r="I67" s="138" t="str">
        <f t="shared" si="14"/>
        <v>-</v>
      </c>
      <c r="J67" s="138" t="str">
        <f t="shared" si="14"/>
        <v>-</v>
      </c>
      <c r="K67" s="138" t="str">
        <f t="shared" si="14"/>
        <v>.</v>
      </c>
      <c r="L67" s="138" t="str">
        <f t="shared" si="14"/>
        <v>-</v>
      </c>
      <c r="M67" s="138" t="str">
        <f t="shared" si="14"/>
        <v>.</v>
      </c>
      <c r="N67" s="138" t="str">
        <f t="shared" si="14"/>
        <v>-</v>
      </c>
      <c r="O67" s="138" t="str">
        <f t="shared" si="14"/>
        <v>-</v>
      </c>
      <c r="P67" s="138" t="str">
        <f t="shared" si="14"/>
        <v>-</v>
      </c>
      <c r="Q67" s="138" t="str">
        <f t="shared" si="14"/>
        <v>-</v>
      </c>
      <c r="R67" s="138" t="str">
        <f t="shared" si="14"/>
        <v>-</v>
      </c>
      <c r="S67" s="138" t="str">
        <f t="shared" si="14"/>
        <v>-</v>
      </c>
      <c r="T67" s="138" t="str">
        <f t="shared" si="14"/>
        <v>-</v>
      </c>
      <c r="U67" s="138" t="str">
        <f t="shared" si="14"/>
        <v>-</v>
      </c>
      <c r="V67" s="138" t="str">
        <f t="shared" si="14"/>
        <v>-</v>
      </c>
      <c r="W67" s="67">
        <f t="shared" si="9"/>
        <v>2002</v>
      </c>
    </row>
    <row r="68" spans="1:23" s="40" customFormat="1" ht="15" customHeight="1" x14ac:dyDescent="0.25">
      <c r="A68" s="65">
        <f t="shared" si="5"/>
        <v>2003</v>
      </c>
      <c r="B68" s="138" t="str">
        <f t="shared" ref="B68:V68" si="15">IF(B32="-",B104,IF(B104="-",-B32,IF(AND(B32="-",B104="-"),"-",IF(B104=B32,"-",IF(OR(B32=".",B104="."),".",B104-B32)))))</f>
        <v>-</v>
      </c>
      <c r="C68" s="138" t="str">
        <f t="shared" si="15"/>
        <v>-</v>
      </c>
      <c r="D68" s="138" t="str">
        <f t="shared" si="15"/>
        <v>-</v>
      </c>
      <c r="E68" s="138" t="str">
        <f t="shared" si="15"/>
        <v>-</v>
      </c>
      <c r="F68" s="138" t="str">
        <f t="shared" si="15"/>
        <v>-</v>
      </c>
      <c r="G68" s="138" t="str">
        <f t="shared" si="15"/>
        <v>-</v>
      </c>
      <c r="H68" s="138" t="str">
        <f t="shared" si="15"/>
        <v>-</v>
      </c>
      <c r="I68" s="138" t="str">
        <f t="shared" si="15"/>
        <v>-</v>
      </c>
      <c r="J68" s="138" t="str">
        <f t="shared" si="15"/>
        <v>-</v>
      </c>
      <c r="K68" s="138" t="str">
        <f t="shared" si="15"/>
        <v>.</v>
      </c>
      <c r="L68" s="138" t="str">
        <f t="shared" si="15"/>
        <v>-</v>
      </c>
      <c r="M68" s="138" t="str">
        <f t="shared" si="15"/>
        <v>.</v>
      </c>
      <c r="N68" s="138" t="str">
        <f t="shared" si="15"/>
        <v>-</v>
      </c>
      <c r="O68" s="138" t="str">
        <f t="shared" si="15"/>
        <v>-</v>
      </c>
      <c r="P68" s="138" t="str">
        <f t="shared" si="15"/>
        <v>-</v>
      </c>
      <c r="Q68" s="138" t="str">
        <f t="shared" si="15"/>
        <v>-</v>
      </c>
      <c r="R68" s="138" t="str">
        <f t="shared" si="15"/>
        <v>-</v>
      </c>
      <c r="S68" s="138" t="str">
        <f t="shared" si="15"/>
        <v>-</v>
      </c>
      <c r="T68" s="138" t="str">
        <f t="shared" si="15"/>
        <v>-</v>
      </c>
      <c r="U68" s="138" t="str">
        <f t="shared" si="15"/>
        <v>-</v>
      </c>
      <c r="V68" s="138" t="str">
        <f t="shared" si="15"/>
        <v>-</v>
      </c>
      <c r="W68" s="67">
        <f t="shared" si="9"/>
        <v>2003</v>
      </c>
    </row>
    <row r="69" spans="1:23" s="40" customFormat="1" ht="15" customHeight="1" x14ac:dyDescent="0.25">
      <c r="A69" s="65">
        <f t="shared" si="5"/>
        <v>2004</v>
      </c>
      <c r="B69" s="138" t="str">
        <f t="shared" ref="B69:V69" si="16">IF(B33="-",B105,IF(B105="-",-B33,IF(AND(B33="-",B105="-"),"-",IF(B105=B33,"-",IF(OR(B33=".",B105="."),".",B105-B33)))))</f>
        <v>-</v>
      </c>
      <c r="C69" s="138" t="str">
        <f t="shared" si="16"/>
        <v>-</v>
      </c>
      <c r="D69" s="138" t="str">
        <f t="shared" si="16"/>
        <v>-</v>
      </c>
      <c r="E69" s="138" t="str">
        <f t="shared" si="16"/>
        <v>-</v>
      </c>
      <c r="F69" s="138" t="str">
        <f t="shared" si="16"/>
        <v>-</v>
      </c>
      <c r="G69" s="138" t="str">
        <f t="shared" si="16"/>
        <v>-</v>
      </c>
      <c r="H69" s="138" t="str">
        <f t="shared" si="16"/>
        <v>-</v>
      </c>
      <c r="I69" s="138" t="str">
        <f t="shared" si="16"/>
        <v>-</v>
      </c>
      <c r="J69" s="138" t="str">
        <f t="shared" si="16"/>
        <v>-</v>
      </c>
      <c r="K69" s="138" t="str">
        <f t="shared" si="16"/>
        <v>.</v>
      </c>
      <c r="L69" s="138" t="str">
        <f t="shared" si="16"/>
        <v>-</v>
      </c>
      <c r="M69" s="138" t="str">
        <f t="shared" si="16"/>
        <v>.</v>
      </c>
      <c r="N69" s="138" t="str">
        <f t="shared" si="16"/>
        <v>-</v>
      </c>
      <c r="O69" s="138" t="str">
        <f t="shared" si="16"/>
        <v>-</v>
      </c>
      <c r="P69" s="138" t="str">
        <f t="shared" si="16"/>
        <v>-</v>
      </c>
      <c r="Q69" s="138" t="str">
        <f t="shared" si="16"/>
        <v>-</v>
      </c>
      <c r="R69" s="138" t="str">
        <f t="shared" si="16"/>
        <v>-</v>
      </c>
      <c r="S69" s="138" t="str">
        <f t="shared" si="16"/>
        <v>-</v>
      </c>
      <c r="T69" s="138" t="str">
        <f t="shared" si="16"/>
        <v>-</v>
      </c>
      <c r="U69" s="138" t="str">
        <f t="shared" si="16"/>
        <v>-</v>
      </c>
      <c r="V69" s="138" t="str">
        <f t="shared" si="16"/>
        <v>-</v>
      </c>
      <c r="W69" s="67">
        <f t="shared" si="9"/>
        <v>2004</v>
      </c>
    </row>
    <row r="70" spans="1:23" s="40" customFormat="1" ht="15" customHeight="1" x14ac:dyDescent="0.25">
      <c r="A70" s="65">
        <f t="shared" si="5"/>
        <v>2005</v>
      </c>
      <c r="B70" s="138" t="str">
        <f t="shared" si="12"/>
        <v>-</v>
      </c>
      <c r="C70" s="138" t="str">
        <f t="shared" si="12"/>
        <v>-</v>
      </c>
      <c r="D70" s="138" t="str">
        <f t="shared" si="12"/>
        <v>-</v>
      </c>
      <c r="E70" s="138" t="str">
        <f t="shared" si="12"/>
        <v>-</v>
      </c>
      <c r="F70" s="138" t="str">
        <f t="shared" si="12"/>
        <v>-</v>
      </c>
      <c r="G70" s="138" t="str">
        <f t="shared" si="12"/>
        <v>-</v>
      </c>
      <c r="H70" s="138" t="str">
        <f t="shared" si="12"/>
        <v>-</v>
      </c>
      <c r="I70" s="138" t="str">
        <f t="shared" si="12"/>
        <v>-</v>
      </c>
      <c r="J70" s="138" t="str">
        <f t="shared" si="12"/>
        <v>-</v>
      </c>
      <c r="K70" s="138" t="str">
        <f t="shared" si="12"/>
        <v>.</v>
      </c>
      <c r="L70" s="138" t="str">
        <f t="shared" si="12"/>
        <v>-</v>
      </c>
      <c r="M70" s="138" t="str">
        <f t="shared" si="12"/>
        <v>.</v>
      </c>
      <c r="N70" s="138" t="str">
        <f t="shared" si="12"/>
        <v>-</v>
      </c>
      <c r="O70" s="138" t="str">
        <f t="shared" si="12"/>
        <v>-</v>
      </c>
      <c r="P70" s="138" t="str">
        <f t="shared" si="12"/>
        <v>-</v>
      </c>
      <c r="Q70" s="138" t="str">
        <f t="shared" si="12"/>
        <v>-</v>
      </c>
      <c r="R70" s="138" t="str">
        <f t="shared" si="12"/>
        <v>-</v>
      </c>
      <c r="S70" s="138" t="str">
        <f t="shared" si="12"/>
        <v>-</v>
      </c>
      <c r="T70" s="138" t="str">
        <f t="shared" si="12"/>
        <v>-</v>
      </c>
      <c r="U70" s="138" t="str">
        <f t="shared" si="12"/>
        <v>-</v>
      </c>
      <c r="V70" s="138" t="str">
        <f t="shared" si="12"/>
        <v>-</v>
      </c>
      <c r="W70" s="67">
        <f t="shared" si="9"/>
        <v>2005</v>
      </c>
    </row>
    <row r="71" spans="1:23" s="40" customFormat="1" ht="15" customHeight="1" x14ac:dyDescent="0.25">
      <c r="A71" s="65">
        <f t="shared" si="5"/>
        <v>2006</v>
      </c>
      <c r="B71" s="138" t="str">
        <f t="shared" ref="B71:V71" si="17">IF(B35="-",B107,IF(B107="-",-B35,IF(AND(B35="-",B107="-"),"-",IF(B107=B35,"-",IF(OR(B35=".",B107="."),".",B107-B35)))))</f>
        <v>-</v>
      </c>
      <c r="C71" s="138" t="str">
        <f t="shared" si="17"/>
        <v>-</v>
      </c>
      <c r="D71" s="138" t="str">
        <f t="shared" si="17"/>
        <v>-</v>
      </c>
      <c r="E71" s="138" t="str">
        <f t="shared" si="17"/>
        <v>-</v>
      </c>
      <c r="F71" s="138" t="str">
        <f t="shared" si="17"/>
        <v>-</v>
      </c>
      <c r="G71" s="138" t="str">
        <f t="shared" si="17"/>
        <v>-</v>
      </c>
      <c r="H71" s="138" t="str">
        <f t="shared" si="17"/>
        <v>-</v>
      </c>
      <c r="I71" s="138" t="str">
        <f t="shared" si="17"/>
        <v>-</v>
      </c>
      <c r="J71" s="138" t="str">
        <f t="shared" si="17"/>
        <v>-</v>
      </c>
      <c r="K71" s="138" t="str">
        <f t="shared" si="17"/>
        <v>.</v>
      </c>
      <c r="L71" s="138" t="str">
        <f t="shared" si="17"/>
        <v>-</v>
      </c>
      <c r="M71" s="138" t="str">
        <f t="shared" si="17"/>
        <v>.</v>
      </c>
      <c r="N71" s="138" t="str">
        <f t="shared" si="17"/>
        <v>-</v>
      </c>
      <c r="O71" s="138" t="str">
        <f t="shared" si="17"/>
        <v>-</v>
      </c>
      <c r="P71" s="138" t="str">
        <f t="shared" si="17"/>
        <v>-</v>
      </c>
      <c r="Q71" s="138" t="str">
        <f t="shared" si="17"/>
        <v>-</v>
      </c>
      <c r="R71" s="138" t="str">
        <f t="shared" si="17"/>
        <v>-</v>
      </c>
      <c r="S71" s="138" t="str">
        <f t="shared" si="17"/>
        <v>-</v>
      </c>
      <c r="T71" s="138" t="str">
        <f t="shared" si="17"/>
        <v>-</v>
      </c>
      <c r="U71" s="138" t="str">
        <f t="shared" si="17"/>
        <v>-</v>
      </c>
      <c r="V71" s="138" t="str">
        <f t="shared" si="17"/>
        <v>-</v>
      </c>
      <c r="W71" s="67">
        <f t="shared" si="9"/>
        <v>2006</v>
      </c>
    </row>
    <row r="72" spans="1:23" s="40" customFormat="1" ht="15" customHeight="1" x14ac:dyDescent="0.25">
      <c r="A72" s="65">
        <f t="shared" si="5"/>
        <v>2007</v>
      </c>
      <c r="B72" s="138" t="str">
        <f t="shared" ref="B72:V72" si="18">IF(B36="-",B108,IF(B108="-",-B36,IF(AND(B36="-",B108="-"),"-",IF(B108=B36,"-",IF(OR(B36=".",B108="."),".",B108-B36)))))</f>
        <v>-</v>
      </c>
      <c r="C72" s="138" t="str">
        <f t="shared" si="18"/>
        <v>-</v>
      </c>
      <c r="D72" s="138" t="str">
        <f t="shared" si="18"/>
        <v>-</v>
      </c>
      <c r="E72" s="138" t="str">
        <f t="shared" si="18"/>
        <v>-</v>
      </c>
      <c r="F72" s="138" t="str">
        <f t="shared" si="18"/>
        <v>-</v>
      </c>
      <c r="G72" s="138" t="str">
        <f t="shared" si="18"/>
        <v>-</v>
      </c>
      <c r="H72" s="138" t="str">
        <f t="shared" si="18"/>
        <v>-</v>
      </c>
      <c r="I72" s="138" t="str">
        <f t="shared" si="18"/>
        <v>-</v>
      </c>
      <c r="J72" s="138" t="str">
        <f t="shared" si="18"/>
        <v>-</v>
      </c>
      <c r="K72" s="138" t="str">
        <f t="shared" si="18"/>
        <v>.</v>
      </c>
      <c r="L72" s="138" t="str">
        <f t="shared" si="18"/>
        <v>-</v>
      </c>
      <c r="M72" s="138" t="str">
        <f t="shared" si="18"/>
        <v>.</v>
      </c>
      <c r="N72" s="138" t="str">
        <f t="shared" si="18"/>
        <v>-</v>
      </c>
      <c r="O72" s="138" t="str">
        <f t="shared" si="18"/>
        <v>-</v>
      </c>
      <c r="P72" s="138" t="str">
        <f t="shared" si="18"/>
        <v>-</v>
      </c>
      <c r="Q72" s="138" t="str">
        <f t="shared" si="18"/>
        <v>-</v>
      </c>
      <c r="R72" s="138" t="str">
        <f t="shared" si="18"/>
        <v>-</v>
      </c>
      <c r="S72" s="138" t="str">
        <f t="shared" si="18"/>
        <v>-</v>
      </c>
      <c r="T72" s="138" t="str">
        <f t="shared" si="18"/>
        <v>-</v>
      </c>
      <c r="U72" s="138" t="str">
        <f t="shared" si="18"/>
        <v>-</v>
      </c>
      <c r="V72" s="138" t="str">
        <f t="shared" si="18"/>
        <v>-</v>
      </c>
      <c r="W72" s="67">
        <f t="shared" si="9"/>
        <v>2007</v>
      </c>
    </row>
    <row r="73" spans="1:23" s="40" customFormat="1" ht="15" customHeight="1" x14ac:dyDescent="0.25">
      <c r="A73" s="65">
        <f t="shared" si="5"/>
        <v>2008</v>
      </c>
      <c r="B73" s="138" t="str">
        <f t="shared" ref="B73:V73" si="19">IF(B37="-",B109,IF(B109="-",-B37,IF(AND(B37="-",B109="-"),"-",IF(B109=B37,"-",IF(OR(B37=".",B109="."),".",B109-B37)))))</f>
        <v>-</v>
      </c>
      <c r="C73" s="138" t="str">
        <f t="shared" si="19"/>
        <v>-</v>
      </c>
      <c r="D73" s="138" t="str">
        <f t="shared" si="19"/>
        <v>-</v>
      </c>
      <c r="E73" s="138" t="str">
        <f t="shared" si="19"/>
        <v>-</v>
      </c>
      <c r="F73" s="138" t="str">
        <f t="shared" si="19"/>
        <v>-</v>
      </c>
      <c r="G73" s="138" t="str">
        <f t="shared" si="19"/>
        <v>-</v>
      </c>
      <c r="H73" s="138" t="str">
        <f t="shared" si="19"/>
        <v>-</v>
      </c>
      <c r="I73" s="138" t="str">
        <f t="shared" si="19"/>
        <v>-</v>
      </c>
      <c r="J73" s="138" t="str">
        <f t="shared" si="19"/>
        <v>-</v>
      </c>
      <c r="K73" s="138" t="str">
        <f t="shared" si="19"/>
        <v>.</v>
      </c>
      <c r="L73" s="138" t="str">
        <f t="shared" si="19"/>
        <v>-</v>
      </c>
      <c r="M73" s="138" t="str">
        <f t="shared" si="19"/>
        <v>.</v>
      </c>
      <c r="N73" s="138" t="str">
        <f t="shared" si="19"/>
        <v>-</v>
      </c>
      <c r="O73" s="138" t="str">
        <f t="shared" si="19"/>
        <v>-</v>
      </c>
      <c r="P73" s="138" t="str">
        <f t="shared" si="19"/>
        <v>-</v>
      </c>
      <c r="Q73" s="138" t="str">
        <f t="shared" si="19"/>
        <v>-</v>
      </c>
      <c r="R73" s="138" t="str">
        <f t="shared" si="19"/>
        <v>-</v>
      </c>
      <c r="S73" s="138" t="str">
        <f t="shared" si="19"/>
        <v>-</v>
      </c>
      <c r="T73" s="138" t="str">
        <f t="shared" si="19"/>
        <v>-</v>
      </c>
      <c r="U73" s="138" t="str">
        <f t="shared" si="19"/>
        <v>-</v>
      </c>
      <c r="V73" s="138" t="str">
        <f t="shared" si="19"/>
        <v>-</v>
      </c>
      <c r="W73" s="67">
        <f t="shared" si="9"/>
        <v>2008</v>
      </c>
    </row>
    <row r="74" spans="1:23" s="40" customFormat="1" ht="15" customHeight="1" x14ac:dyDescent="0.25">
      <c r="A74" s="65">
        <f t="shared" si="5"/>
        <v>2009</v>
      </c>
      <c r="B74" s="138" t="str">
        <f t="shared" ref="B74:V74" si="20">IF(B38="-",B110,IF(B110="-",-B38,IF(AND(B38="-",B110="-"),"-",IF(B110=B38,"-",IF(OR(B38=".",B110="."),".",B110-B38)))))</f>
        <v>-</v>
      </c>
      <c r="C74" s="138" t="str">
        <f t="shared" si="20"/>
        <v>-</v>
      </c>
      <c r="D74" s="138" t="str">
        <f t="shared" si="20"/>
        <v>-</v>
      </c>
      <c r="E74" s="138" t="str">
        <f t="shared" si="20"/>
        <v>-</v>
      </c>
      <c r="F74" s="138" t="str">
        <f t="shared" si="20"/>
        <v>-</v>
      </c>
      <c r="G74" s="138" t="str">
        <f t="shared" si="20"/>
        <v>-</v>
      </c>
      <c r="H74" s="138" t="str">
        <f t="shared" si="20"/>
        <v>-</v>
      </c>
      <c r="I74" s="138" t="str">
        <f t="shared" si="20"/>
        <v>-</v>
      </c>
      <c r="J74" s="138" t="str">
        <f t="shared" si="20"/>
        <v>-</v>
      </c>
      <c r="K74" s="138" t="str">
        <f t="shared" si="20"/>
        <v>.</v>
      </c>
      <c r="L74" s="138" t="str">
        <f t="shared" si="20"/>
        <v>-</v>
      </c>
      <c r="M74" s="138" t="str">
        <f t="shared" si="20"/>
        <v>.</v>
      </c>
      <c r="N74" s="138" t="str">
        <f t="shared" si="20"/>
        <v>-</v>
      </c>
      <c r="O74" s="138" t="str">
        <f t="shared" si="20"/>
        <v>-</v>
      </c>
      <c r="P74" s="138" t="str">
        <f t="shared" si="20"/>
        <v>-</v>
      </c>
      <c r="Q74" s="138" t="str">
        <f t="shared" si="20"/>
        <v>-</v>
      </c>
      <c r="R74" s="138" t="str">
        <f t="shared" si="20"/>
        <v>-</v>
      </c>
      <c r="S74" s="138" t="str">
        <f t="shared" si="20"/>
        <v>-</v>
      </c>
      <c r="T74" s="138" t="str">
        <f t="shared" si="20"/>
        <v>-</v>
      </c>
      <c r="U74" s="138" t="str">
        <f t="shared" si="20"/>
        <v>-</v>
      </c>
      <c r="V74" s="138" t="str">
        <f t="shared" si="20"/>
        <v>-</v>
      </c>
      <c r="W74" s="67">
        <f t="shared" si="9"/>
        <v>2009</v>
      </c>
    </row>
    <row r="75" spans="1:23" s="40" customFormat="1" ht="15" customHeight="1" x14ac:dyDescent="0.25">
      <c r="A75" s="65">
        <f t="shared" si="5"/>
        <v>2010</v>
      </c>
      <c r="B75" s="138">
        <f t="shared" si="12"/>
        <v>3241</v>
      </c>
      <c r="C75" s="138">
        <f t="shared" si="12"/>
        <v>1578</v>
      </c>
      <c r="D75" s="138">
        <f t="shared" si="12"/>
        <v>1663</v>
      </c>
      <c r="E75" s="138" t="str">
        <f t="shared" si="12"/>
        <v>-</v>
      </c>
      <c r="F75" s="138" t="str">
        <f t="shared" si="12"/>
        <v>-</v>
      </c>
      <c r="G75" s="138" t="str">
        <f t="shared" si="12"/>
        <v>-</v>
      </c>
      <c r="H75" s="138" t="str">
        <f t="shared" si="12"/>
        <v>-</v>
      </c>
      <c r="I75" s="138" t="str">
        <f t="shared" si="12"/>
        <v>-</v>
      </c>
      <c r="J75" s="138">
        <f t="shared" si="12"/>
        <v>-2000</v>
      </c>
      <c r="K75" s="138" t="str">
        <f t="shared" si="12"/>
        <v>.</v>
      </c>
      <c r="L75" s="138" t="str">
        <f t="shared" si="12"/>
        <v>-</v>
      </c>
      <c r="M75" s="138" t="str">
        <f t="shared" si="12"/>
        <v>.</v>
      </c>
      <c r="N75" s="138">
        <f t="shared" si="12"/>
        <v>-2000</v>
      </c>
      <c r="O75" s="138">
        <f t="shared" si="12"/>
        <v>3242</v>
      </c>
      <c r="P75" s="138">
        <f t="shared" si="12"/>
        <v>1578</v>
      </c>
      <c r="Q75" s="138">
        <f t="shared" si="12"/>
        <v>1663</v>
      </c>
      <c r="R75" s="138">
        <f t="shared" si="12"/>
        <v>2000</v>
      </c>
      <c r="S75" s="138" t="str">
        <f t="shared" si="12"/>
        <v>-</v>
      </c>
      <c r="T75" s="138" t="str">
        <f t="shared" si="12"/>
        <v>-</v>
      </c>
      <c r="U75" s="138">
        <f t="shared" si="12"/>
        <v>-1000</v>
      </c>
      <c r="V75" s="138">
        <f t="shared" si="12"/>
        <v>2000</v>
      </c>
      <c r="W75" s="67">
        <f t="shared" si="9"/>
        <v>2010</v>
      </c>
    </row>
    <row r="76" spans="1:23" s="40" customFormat="1" ht="15" customHeight="1" x14ac:dyDescent="0.25">
      <c r="A76" s="65">
        <f t="shared" si="5"/>
        <v>2011</v>
      </c>
      <c r="B76" s="138">
        <f t="shared" ref="B76:V76" si="21">IF(B40="-",B112,IF(B112="-",-B40,IF(AND(B40="-",B112="-"),"-",IF(B112=B40,"-",IF(OR(B40=".",B112="."),".",B112-B40)))))</f>
        <v>3818</v>
      </c>
      <c r="C76" s="138">
        <f t="shared" si="21"/>
        <v>2505</v>
      </c>
      <c r="D76" s="138">
        <f t="shared" si="21"/>
        <v>1313</v>
      </c>
      <c r="E76" s="138" t="str">
        <f t="shared" si="21"/>
        <v>-</v>
      </c>
      <c r="F76" s="138" t="str">
        <f t="shared" si="21"/>
        <v>-</v>
      </c>
      <c r="G76" s="138" t="str">
        <f t="shared" si="21"/>
        <v>-</v>
      </c>
      <c r="H76" s="138" t="str">
        <f t="shared" si="21"/>
        <v>-</v>
      </c>
      <c r="I76" s="138" t="str">
        <f t="shared" si="21"/>
        <v>-</v>
      </c>
      <c r="J76" s="138">
        <f t="shared" si="21"/>
        <v>-2200</v>
      </c>
      <c r="K76" s="138" t="str">
        <f t="shared" si="21"/>
        <v>.</v>
      </c>
      <c r="L76" s="138" t="str">
        <f t="shared" si="21"/>
        <v>-</v>
      </c>
      <c r="M76" s="138" t="str">
        <f t="shared" si="21"/>
        <v>.</v>
      </c>
      <c r="N76" s="138">
        <f t="shared" si="21"/>
        <v>-2200</v>
      </c>
      <c r="O76" s="138">
        <f t="shared" si="21"/>
        <v>3819</v>
      </c>
      <c r="P76" s="138">
        <f t="shared" si="21"/>
        <v>2506</v>
      </c>
      <c r="Q76" s="138">
        <f t="shared" si="21"/>
        <v>1314</v>
      </c>
      <c r="R76" s="138">
        <f t="shared" si="21"/>
        <v>2200</v>
      </c>
      <c r="S76" s="138" t="str">
        <f t="shared" si="21"/>
        <v>-</v>
      </c>
      <c r="T76" s="138" t="str">
        <f t="shared" si="21"/>
        <v>-</v>
      </c>
      <c r="U76" s="138">
        <f t="shared" si="21"/>
        <v>-910</v>
      </c>
      <c r="V76" s="138">
        <f t="shared" si="21"/>
        <v>2199</v>
      </c>
      <c r="W76" s="67">
        <f t="shared" si="9"/>
        <v>2011</v>
      </c>
    </row>
    <row r="77" spans="1:23" s="40" customFormat="1" ht="15" customHeight="1" x14ac:dyDescent="0.25">
      <c r="A77" s="65">
        <f t="shared" si="5"/>
        <v>2012</v>
      </c>
      <c r="B77" s="138">
        <f t="shared" ref="B77:V77" si="22">IF(B41="-",B113,IF(B113="-",-B41,IF(AND(B41="-",B113="-"),"-",IF(B113=B41,"-",IF(OR(B41=".",B113="."),".",B113-B41)))))</f>
        <v>4847</v>
      </c>
      <c r="C77" s="138">
        <f t="shared" si="22"/>
        <v>2896</v>
      </c>
      <c r="D77" s="138">
        <f t="shared" si="22"/>
        <v>1951</v>
      </c>
      <c r="E77" s="138" t="str">
        <f t="shared" si="22"/>
        <v>-</v>
      </c>
      <c r="F77" s="138" t="str">
        <f t="shared" si="22"/>
        <v>-</v>
      </c>
      <c r="G77" s="138" t="str">
        <f t="shared" si="22"/>
        <v>-</v>
      </c>
      <c r="H77" s="138" t="str">
        <f t="shared" si="22"/>
        <v>-</v>
      </c>
      <c r="I77" s="138" t="str">
        <f t="shared" si="22"/>
        <v>-</v>
      </c>
      <c r="J77" s="138">
        <f t="shared" si="22"/>
        <v>-2401</v>
      </c>
      <c r="K77" s="138" t="str">
        <f t="shared" si="22"/>
        <v>.</v>
      </c>
      <c r="L77" s="138" t="str">
        <f t="shared" si="22"/>
        <v>-</v>
      </c>
      <c r="M77" s="138" t="str">
        <f t="shared" si="22"/>
        <v>.</v>
      </c>
      <c r="N77" s="138">
        <f t="shared" si="22"/>
        <v>-2400</v>
      </c>
      <c r="O77" s="138">
        <f t="shared" si="22"/>
        <v>4847</v>
      </c>
      <c r="P77" s="138">
        <f t="shared" si="22"/>
        <v>2896</v>
      </c>
      <c r="Q77" s="138">
        <f t="shared" si="22"/>
        <v>1952</v>
      </c>
      <c r="R77" s="138">
        <f t="shared" si="22"/>
        <v>2400</v>
      </c>
      <c r="S77" s="138" t="str">
        <f t="shared" si="22"/>
        <v>-</v>
      </c>
      <c r="T77" s="138">
        <f t="shared" si="22"/>
        <v>1</v>
      </c>
      <c r="U77" s="138">
        <f t="shared" si="22"/>
        <v>-819</v>
      </c>
      <c r="V77" s="138">
        <f t="shared" si="22"/>
        <v>2399</v>
      </c>
      <c r="W77" s="67">
        <f t="shared" si="9"/>
        <v>2012</v>
      </c>
    </row>
    <row r="78" spans="1:23" s="40" customFormat="1" ht="15" customHeight="1" x14ac:dyDescent="0.25">
      <c r="A78" s="65">
        <f t="shared" si="5"/>
        <v>2013</v>
      </c>
      <c r="B78" s="138">
        <f t="shared" ref="B78:V78" si="23">IF(B42="-",B114,IF(B114="-",-B42,IF(AND(B42="-",B114="-"),"-",IF(B114=B42,"-",IF(OR(B42=".",B114="."),".",B114-B42)))))</f>
        <v>5429</v>
      </c>
      <c r="C78" s="138">
        <f t="shared" si="23"/>
        <v>2927</v>
      </c>
      <c r="D78" s="138">
        <f t="shared" si="23"/>
        <v>2503</v>
      </c>
      <c r="E78" s="138" t="str">
        <f t="shared" si="23"/>
        <v>-</v>
      </c>
      <c r="F78" s="138" t="str">
        <f t="shared" si="23"/>
        <v>-</v>
      </c>
      <c r="G78" s="138" t="str">
        <f t="shared" si="23"/>
        <v>-</v>
      </c>
      <c r="H78" s="138" t="str">
        <f t="shared" si="23"/>
        <v>-</v>
      </c>
      <c r="I78" s="138" t="str">
        <f t="shared" si="23"/>
        <v>-</v>
      </c>
      <c r="J78" s="138" t="str">
        <f t="shared" si="23"/>
        <v>-</v>
      </c>
      <c r="K78" s="138" t="str">
        <f t="shared" si="23"/>
        <v>.</v>
      </c>
      <c r="L78" s="138" t="str">
        <f t="shared" si="23"/>
        <v>-</v>
      </c>
      <c r="M78" s="138" t="str">
        <f t="shared" si="23"/>
        <v>.</v>
      </c>
      <c r="N78" s="138" t="str">
        <f t="shared" si="23"/>
        <v>-</v>
      </c>
      <c r="O78" s="138">
        <f t="shared" si="23"/>
        <v>5430</v>
      </c>
      <c r="P78" s="138">
        <f t="shared" si="23"/>
        <v>2928</v>
      </c>
      <c r="Q78" s="138">
        <f t="shared" si="23"/>
        <v>2503</v>
      </c>
      <c r="R78" s="138" t="str">
        <f t="shared" si="23"/>
        <v>-</v>
      </c>
      <c r="S78" s="138" t="str">
        <f t="shared" si="23"/>
        <v>-</v>
      </c>
      <c r="T78" s="138" t="str">
        <f t="shared" si="23"/>
        <v>-</v>
      </c>
      <c r="U78" s="138">
        <f t="shared" si="23"/>
        <v>-2</v>
      </c>
      <c r="V78" s="138" t="str">
        <f t="shared" si="23"/>
        <v>-</v>
      </c>
      <c r="W78" s="67">
        <f t="shared" si="9"/>
        <v>2013</v>
      </c>
    </row>
    <row r="79" spans="1:23" s="40" customFormat="1" ht="15" customHeight="1" x14ac:dyDescent="0.25">
      <c r="A79" s="65">
        <f t="shared" si="5"/>
        <v>2014</v>
      </c>
      <c r="B79" s="138">
        <f t="shared" ref="B79:V85" si="24">IF(B43="-",B115,IF(B115="-",-B43,IF(AND(B43="-",B115="-"),"-",IF(B115=B43,"-",IF(OR(B43=".",B115="."),".",B115-B43)))))</f>
        <v>4959</v>
      </c>
      <c r="C79" s="138">
        <f t="shared" si="24"/>
        <v>2711</v>
      </c>
      <c r="D79" s="138">
        <f t="shared" si="24"/>
        <v>2248</v>
      </c>
      <c r="E79" s="138" t="str">
        <f t="shared" si="24"/>
        <v>-</v>
      </c>
      <c r="F79" s="138" t="str">
        <f t="shared" si="24"/>
        <v>-</v>
      </c>
      <c r="G79" s="138">
        <f t="shared" si="24"/>
        <v>-6</v>
      </c>
      <c r="H79" s="138">
        <f t="shared" si="24"/>
        <v>-6</v>
      </c>
      <c r="I79" s="138">
        <f t="shared" si="24"/>
        <v>6</v>
      </c>
      <c r="J79" s="138" t="str">
        <f t="shared" si="24"/>
        <v>-</v>
      </c>
      <c r="K79" s="138" t="str">
        <f t="shared" si="24"/>
        <v>-</v>
      </c>
      <c r="L79" s="138">
        <f t="shared" si="24"/>
        <v>-38</v>
      </c>
      <c r="M79" s="138">
        <f t="shared" si="24"/>
        <v>-38</v>
      </c>
      <c r="N79" s="138">
        <f t="shared" si="24"/>
        <v>38</v>
      </c>
      <c r="O79" s="138">
        <f t="shared" si="24"/>
        <v>4958</v>
      </c>
      <c r="P79" s="138">
        <f t="shared" si="24"/>
        <v>2755</v>
      </c>
      <c r="Q79" s="138">
        <f t="shared" si="24"/>
        <v>2204</v>
      </c>
      <c r="R79" s="138" t="str">
        <f t="shared" si="24"/>
        <v>-</v>
      </c>
      <c r="S79" s="138" t="str">
        <f t="shared" si="24"/>
        <v>-</v>
      </c>
      <c r="T79" s="138" t="str">
        <f t="shared" si="24"/>
        <v>-</v>
      </c>
      <c r="U79" s="138" t="str">
        <f t="shared" si="24"/>
        <v>-</v>
      </c>
      <c r="V79" s="138" t="str">
        <f t="shared" si="24"/>
        <v>-</v>
      </c>
      <c r="W79" s="67">
        <f t="shared" si="9"/>
        <v>2014</v>
      </c>
    </row>
    <row r="80" spans="1:23" s="40" customFormat="1" ht="15" customHeight="1" x14ac:dyDescent="0.25">
      <c r="A80" s="65">
        <f t="shared" si="5"/>
        <v>2015</v>
      </c>
      <c r="B80" s="138">
        <f t="shared" si="24"/>
        <v>5089</v>
      </c>
      <c r="C80" s="138">
        <f t="shared" si="24"/>
        <v>2845</v>
      </c>
      <c r="D80" s="138">
        <f t="shared" si="24"/>
        <v>2244</v>
      </c>
      <c r="E80" s="138" t="str">
        <f t="shared" si="24"/>
        <v>-</v>
      </c>
      <c r="F80" s="138" t="str">
        <f t="shared" si="24"/>
        <v>-</v>
      </c>
      <c r="G80" s="138">
        <f t="shared" si="24"/>
        <v>-25</v>
      </c>
      <c r="H80" s="138">
        <f t="shared" si="24"/>
        <v>-26</v>
      </c>
      <c r="I80" s="138">
        <f t="shared" si="24"/>
        <v>26</v>
      </c>
      <c r="J80" s="138" t="str">
        <f t="shared" si="24"/>
        <v>-</v>
      </c>
      <c r="K80" s="138" t="str">
        <f t="shared" si="24"/>
        <v>-</v>
      </c>
      <c r="L80" s="138">
        <f t="shared" si="24"/>
        <v>-140</v>
      </c>
      <c r="M80" s="138" t="str">
        <f t="shared" si="24"/>
        <v>-</v>
      </c>
      <c r="N80" s="138">
        <f t="shared" si="24"/>
        <v>140</v>
      </c>
      <c r="O80" s="138">
        <f t="shared" si="24"/>
        <v>5089</v>
      </c>
      <c r="P80" s="138">
        <f t="shared" si="24"/>
        <v>3010</v>
      </c>
      <c r="Q80" s="138">
        <f t="shared" si="24"/>
        <v>2079</v>
      </c>
      <c r="R80" s="138" t="str">
        <f t="shared" si="24"/>
        <v>-</v>
      </c>
      <c r="S80" s="138" t="str">
        <f t="shared" si="24"/>
        <v>-</v>
      </c>
      <c r="T80" s="138" t="str">
        <f t="shared" si="24"/>
        <v>-</v>
      </c>
      <c r="U80" s="138" t="str">
        <f t="shared" si="24"/>
        <v>-</v>
      </c>
      <c r="V80" s="138" t="str">
        <f t="shared" si="24"/>
        <v>-</v>
      </c>
      <c r="W80" s="67">
        <f t="shared" si="9"/>
        <v>2015</v>
      </c>
    </row>
    <row r="81" spans="1:23" s="40" customFormat="1" ht="15" customHeight="1" x14ac:dyDescent="0.25">
      <c r="A81" s="65">
        <f t="shared" si="5"/>
        <v>2016</v>
      </c>
      <c r="B81" s="138">
        <f t="shared" ref="B81:V81" si="25">IF(B45="-",B117,IF(B117="-",-B45,IF(AND(B45="-",B117="-"),"-",IF(B117=B45,"-",IF(OR(B45=".",B117="."),".",B117-B45)))))</f>
        <v>5379</v>
      </c>
      <c r="C81" s="138">
        <f t="shared" si="25"/>
        <v>2763</v>
      </c>
      <c r="D81" s="138">
        <f t="shared" si="25"/>
        <v>2615</v>
      </c>
      <c r="E81" s="138" t="str">
        <f t="shared" si="25"/>
        <v>-</v>
      </c>
      <c r="F81" s="138" t="str">
        <f t="shared" si="25"/>
        <v>-</v>
      </c>
      <c r="G81" s="138">
        <f t="shared" si="25"/>
        <v>-26</v>
      </c>
      <c r="H81" s="138">
        <f t="shared" si="25"/>
        <v>-26</v>
      </c>
      <c r="I81" s="138">
        <f t="shared" si="25"/>
        <v>26</v>
      </c>
      <c r="J81" s="138" t="str">
        <f t="shared" si="25"/>
        <v>-</v>
      </c>
      <c r="K81" s="138" t="str">
        <f t="shared" si="25"/>
        <v>.</v>
      </c>
      <c r="L81" s="138">
        <f t="shared" si="25"/>
        <v>-157</v>
      </c>
      <c r="M81" s="138" t="str">
        <f t="shared" si="25"/>
        <v>.</v>
      </c>
      <c r="N81" s="138">
        <f t="shared" si="25"/>
        <v>157</v>
      </c>
      <c r="O81" s="138">
        <f t="shared" si="25"/>
        <v>5379</v>
      </c>
      <c r="P81" s="138">
        <f t="shared" si="25"/>
        <v>2947</v>
      </c>
      <c r="Q81" s="138">
        <f t="shared" si="25"/>
        <v>2432</v>
      </c>
      <c r="R81" s="138" t="str">
        <f t="shared" si="25"/>
        <v>-</v>
      </c>
      <c r="S81" s="138" t="str">
        <f t="shared" si="25"/>
        <v>-</v>
      </c>
      <c r="T81" s="138" t="str">
        <f t="shared" si="25"/>
        <v>-</v>
      </c>
      <c r="U81" s="138" t="str">
        <f t="shared" si="25"/>
        <v>-</v>
      </c>
      <c r="V81" s="138" t="str">
        <f t="shared" si="25"/>
        <v>-</v>
      </c>
      <c r="W81" s="67">
        <f t="shared" si="9"/>
        <v>2016</v>
      </c>
    </row>
    <row r="82" spans="1:23" s="40" customFormat="1" ht="15" customHeight="1" x14ac:dyDescent="0.25">
      <c r="A82" s="65">
        <f t="shared" si="5"/>
        <v>2017</v>
      </c>
      <c r="B82" s="138">
        <f t="shared" ref="B82:V82" si="26">IF(B46="-",B118,IF(B118="-",-B46,IF(AND(B46="-",B118="-"),"-",IF(B118=B46,"-",IF(OR(B46=".",B118="."),".",B118-B46)))))</f>
        <v>5957</v>
      </c>
      <c r="C82" s="138">
        <f t="shared" si="26"/>
        <v>3113</v>
      </c>
      <c r="D82" s="138">
        <f t="shared" si="26"/>
        <v>2844</v>
      </c>
      <c r="E82" s="138" t="str">
        <f t="shared" si="26"/>
        <v>-</v>
      </c>
      <c r="F82" s="138" t="str">
        <f t="shared" si="26"/>
        <v>-</v>
      </c>
      <c r="G82" s="138" t="str">
        <f t="shared" si="26"/>
        <v>-</v>
      </c>
      <c r="H82" s="138" t="str">
        <f t="shared" si="26"/>
        <v>-</v>
      </c>
      <c r="I82" s="138" t="str">
        <f t="shared" si="26"/>
        <v>-</v>
      </c>
      <c r="J82" s="138" t="str">
        <f t="shared" si="26"/>
        <v>-</v>
      </c>
      <c r="K82" s="138" t="str">
        <f t="shared" si="26"/>
        <v>.</v>
      </c>
      <c r="L82" s="138" t="str">
        <f t="shared" si="26"/>
        <v>-</v>
      </c>
      <c r="M82" s="138" t="str">
        <f t="shared" si="26"/>
        <v>.</v>
      </c>
      <c r="N82" s="138" t="str">
        <f t="shared" si="26"/>
        <v>-</v>
      </c>
      <c r="O82" s="138">
        <f t="shared" si="26"/>
        <v>5957</v>
      </c>
      <c r="P82" s="138">
        <f t="shared" si="26"/>
        <v>3113</v>
      </c>
      <c r="Q82" s="138">
        <f t="shared" si="26"/>
        <v>2844</v>
      </c>
      <c r="R82" s="138" t="str">
        <f t="shared" si="26"/>
        <v>-</v>
      </c>
      <c r="S82" s="138" t="str">
        <f t="shared" si="26"/>
        <v>-</v>
      </c>
      <c r="T82" s="138" t="str">
        <f t="shared" si="26"/>
        <v>-</v>
      </c>
      <c r="U82" s="138" t="str">
        <f t="shared" si="26"/>
        <v>-</v>
      </c>
      <c r="V82" s="138" t="str">
        <f t="shared" si="26"/>
        <v>-</v>
      </c>
      <c r="W82" s="67">
        <f t="shared" si="9"/>
        <v>2017</v>
      </c>
    </row>
    <row r="83" spans="1:23" s="40" customFormat="1" ht="15" customHeight="1" x14ac:dyDescent="0.25">
      <c r="A83" s="65">
        <f t="shared" si="5"/>
        <v>2018</v>
      </c>
      <c r="B83" s="138">
        <f t="shared" ref="B83:V83" si="27">IF(B47="-",B119,IF(B119="-",-B47,IF(AND(B47="-",B119="-"),"-",IF(B119=B47,"-",IF(OR(B47=".",B119="."),".",B119-B47)))))</f>
        <v>6355</v>
      </c>
      <c r="C83" s="138">
        <f t="shared" si="27"/>
        <v>3557</v>
      </c>
      <c r="D83" s="138">
        <f t="shared" si="27"/>
        <v>2798</v>
      </c>
      <c r="E83" s="138" t="str">
        <f t="shared" si="27"/>
        <v>-</v>
      </c>
      <c r="F83" s="138" t="str">
        <f t="shared" si="27"/>
        <v>-</v>
      </c>
      <c r="G83" s="138">
        <f t="shared" si="27"/>
        <v>22</v>
      </c>
      <c r="H83" s="138">
        <f t="shared" si="27"/>
        <v>21</v>
      </c>
      <c r="I83" s="138">
        <f t="shared" si="27"/>
        <v>-21</v>
      </c>
      <c r="J83" s="138" t="str">
        <f t="shared" si="27"/>
        <v>-</v>
      </c>
      <c r="K83" s="138" t="str">
        <f t="shared" si="27"/>
        <v>-</v>
      </c>
      <c r="L83" s="138">
        <f t="shared" si="27"/>
        <v>-1</v>
      </c>
      <c r="M83" s="138" t="str">
        <f t="shared" si="27"/>
        <v>-</v>
      </c>
      <c r="N83" s="138" t="str">
        <f t="shared" si="27"/>
        <v>-</v>
      </c>
      <c r="O83" s="138">
        <f t="shared" si="27"/>
        <v>6361</v>
      </c>
      <c r="P83" s="138">
        <f t="shared" si="27"/>
        <v>3558</v>
      </c>
      <c r="Q83" s="138">
        <f t="shared" si="27"/>
        <v>2804</v>
      </c>
      <c r="R83" s="138">
        <f t="shared" si="27"/>
        <v>-5</v>
      </c>
      <c r="S83" s="138">
        <f t="shared" si="27"/>
        <v>-5</v>
      </c>
      <c r="T83" s="138">
        <f t="shared" si="27"/>
        <v>-21</v>
      </c>
      <c r="U83" s="138">
        <f t="shared" si="27"/>
        <v>-21</v>
      </c>
      <c r="V83" s="138">
        <f t="shared" si="27"/>
        <v>16</v>
      </c>
      <c r="W83" s="67">
        <f t="shared" si="9"/>
        <v>2018</v>
      </c>
    </row>
    <row r="84" spans="1:23" s="40" customFormat="1" ht="15" customHeight="1" x14ac:dyDescent="0.25">
      <c r="A84" s="65">
        <f t="shared" si="5"/>
        <v>2019</v>
      </c>
      <c r="B84" s="138">
        <f t="shared" ref="B84:V84" si="28">IF(B48="-",B120,IF(B120="-",-B48,IF(AND(B48="-",B120="-"),"-",IF(B120=B48,"-",IF(OR(B48=".",B120="."),".",B120-B48)))))</f>
        <v>-1</v>
      </c>
      <c r="C84" s="138">
        <f t="shared" si="28"/>
        <v>-33</v>
      </c>
      <c r="D84" s="138">
        <f t="shared" si="28"/>
        <v>31</v>
      </c>
      <c r="E84" s="138" t="str">
        <f t="shared" si="28"/>
        <v>-</v>
      </c>
      <c r="F84" s="138" t="str">
        <f t="shared" si="28"/>
        <v>-</v>
      </c>
      <c r="G84" s="138">
        <f t="shared" si="28"/>
        <v>-17</v>
      </c>
      <c r="H84" s="138">
        <f t="shared" si="28"/>
        <v>-16</v>
      </c>
      <c r="I84" s="138">
        <f t="shared" si="28"/>
        <v>16</v>
      </c>
      <c r="J84" s="138" t="str">
        <f t="shared" si="28"/>
        <v>-</v>
      </c>
      <c r="K84" s="138" t="str">
        <f t="shared" si="28"/>
        <v>-</v>
      </c>
      <c r="L84" s="138">
        <f t="shared" si="28"/>
        <v>-2</v>
      </c>
      <c r="M84" s="138">
        <f t="shared" si="28"/>
        <v>-2</v>
      </c>
      <c r="N84" s="138">
        <f t="shared" si="28"/>
        <v>1</v>
      </c>
      <c r="O84" s="138">
        <f t="shared" si="28"/>
        <v>-1</v>
      </c>
      <c r="P84" s="138">
        <f t="shared" si="28"/>
        <v>-2</v>
      </c>
      <c r="Q84" s="138">
        <f t="shared" si="28"/>
        <v>1</v>
      </c>
      <c r="R84" s="138" t="str">
        <f t="shared" si="28"/>
        <v>-</v>
      </c>
      <c r="S84" s="138">
        <f t="shared" si="28"/>
        <v>-1</v>
      </c>
      <c r="T84" s="138">
        <f t="shared" si="28"/>
        <v>-14</v>
      </c>
      <c r="U84" s="138">
        <f t="shared" si="28"/>
        <v>-13</v>
      </c>
      <c r="V84" s="138">
        <f t="shared" si="28"/>
        <v>13</v>
      </c>
      <c r="W84" s="67">
        <f t="shared" si="9"/>
        <v>2019</v>
      </c>
    </row>
    <row r="85" spans="1:23" s="40" customFormat="1" ht="15" customHeight="1" x14ac:dyDescent="0.25">
      <c r="A85" s="65">
        <f t="shared" si="5"/>
        <v>2020</v>
      </c>
      <c r="B85" s="138" t="str">
        <f t="shared" si="24"/>
        <v>-</v>
      </c>
      <c r="C85" s="138" t="str">
        <f t="shared" si="24"/>
        <v>-</v>
      </c>
      <c r="D85" s="138" t="str">
        <f t="shared" si="24"/>
        <v>-</v>
      </c>
      <c r="E85" s="138" t="str">
        <f t="shared" si="24"/>
        <v>-</v>
      </c>
      <c r="F85" s="138" t="str">
        <f t="shared" si="24"/>
        <v>-</v>
      </c>
      <c r="G85" s="138" t="str">
        <f t="shared" si="24"/>
        <v>-</v>
      </c>
      <c r="H85" s="138" t="str">
        <f t="shared" si="24"/>
        <v>-</v>
      </c>
      <c r="I85" s="138" t="str">
        <f t="shared" si="24"/>
        <v>-</v>
      </c>
      <c r="J85" s="138" t="str">
        <f t="shared" si="24"/>
        <v>-</v>
      </c>
      <c r="K85" s="138" t="str">
        <f t="shared" si="24"/>
        <v>-</v>
      </c>
      <c r="L85" s="138" t="str">
        <f t="shared" si="24"/>
        <v>-</v>
      </c>
      <c r="M85" s="138" t="str">
        <f t="shared" si="24"/>
        <v>-</v>
      </c>
      <c r="N85" s="138" t="str">
        <f t="shared" si="24"/>
        <v>-</v>
      </c>
      <c r="O85" s="138" t="str">
        <f t="shared" si="24"/>
        <v>-</v>
      </c>
      <c r="P85" s="138" t="str">
        <f t="shared" si="24"/>
        <v>-</v>
      </c>
      <c r="Q85" s="138" t="str">
        <f t="shared" si="24"/>
        <v>-</v>
      </c>
      <c r="R85" s="138" t="str">
        <f t="shared" si="24"/>
        <v>-</v>
      </c>
      <c r="S85" s="138" t="str">
        <f t="shared" si="24"/>
        <v>-</v>
      </c>
      <c r="T85" s="138" t="str">
        <f t="shared" si="24"/>
        <v>-</v>
      </c>
      <c r="U85" s="138" t="str">
        <f t="shared" si="24"/>
        <v>-</v>
      </c>
      <c r="V85" s="138" t="str">
        <f t="shared" si="24"/>
        <v>-</v>
      </c>
      <c r="W85" s="67">
        <f t="shared" si="9"/>
        <v>2020</v>
      </c>
    </row>
    <row r="86" spans="1:23" s="40" customFormat="1" ht="15" customHeight="1" x14ac:dyDescent="0.25">
      <c r="A86" s="65">
        <f t="shared" si="5"/>
        <v>2021</v>
      </c>
      <c r="B86" s="138" t="str">
        <f t="shared" ref="B86:V86" si="29">IF(B50="-",B122,IF(B122="-",-B50,IF(AND(B50="-",B122="-"),"-",IF(B122=B50,"-",IF(OR(B50=".",B122="."),".",B122-B50)))))</f>
        <v>-</v>
      </c>
      <c r="C86" s="138" t="str">
        <f t="shared" si="29"/>
        <v>-</v>
      </c>
      <c r="D86" s="138" t="str">
        <f t="shared" si="29"/>
        <v>-</v>
      </c>
      <c r="E86" s="138" t="str">
        <f t="shared" si="29"/>
        <v>-</v>
      </c>
      <c r="F86" s="138" t="str">
        <f t="shared" si="29"/>
        <v>-</v>
      </c>
      <c r="G86" s="138" t="str">
        <f t="shared" si="29"/>
        <v>-</v>
      </c>
      <c r="H86" s="138" t="str">
        <f t="shared" si="29"/>
        <v>-</v>
      </c>
      <c r="I86" s="138" t="str">
        <f t="shared" si="29"/>
        <v>-</v>
      </c>
      <c r="J86" s="138" t="str">
        <f t="shared" si="29"/>
        <v>-</v>
      </c>
      <c r="K86" s="138" t="str">
        <f t="shared" si="29"/>
        <v>-</v>
      </c>
      <c r="L86" s="138" t="str">
        <f t="shared" si="29"/>
        <v>-</v>
      </c>
      <c r="M86" s="138" t="str">
        <f t="shared" si="29"/>
        <v>-</v>
      </c>
      <c r="N86" s="138" t="str">
        <f t="shared" si="29"/>
        <v>-</v>
      </c>
      <c r="O86" s="138" t="str">
        <f t="shared" si="29"/>
        <v>-</v>
      </c>
      <c r="P86" s="138" t="str">
        <f t="shared" si="29"/>
        <v>-</v>
      </c>
      <c r="Q86" s="138" t="str">
        <f t="shared" si="29"/>
        <v>-</v>
      </c>
      <c r="R86" s="138" t="str">
        <f t="shared" si="29"/>
        <v>-</v>
      </c>
      <c r="S86" s="138" t="str">
        <f t="shared" si="29"/>
        <v>-</v>
      </c>
      <c r="T86" s="138" t="str">
        <f t="shared" si="29"/>
        <v>-</v>
      </c>
      <c r="U86" s="138" t="str">
        <f t="shared" si="29"/>
        <v>-</v>
      </c>
      <c r="V86" s="138" t="str">
        <f t="shared" si="29"/>
        <v>-</v>
      </c>
      <c r="W86" s="67">
        <f t="shared" si="9"/>
        <v>2021</v>
      </c>
    </row>
    <row r="87" spans="1:23" s="40" customFormat="1" ht="15" customHeight="1" x14ac:dyDescent="0.25">
      <c r="A87" s="65">
        <f t="shared" si="5"/>
        <v>2022</v>
      </c>
      <c r="B87" s="138" t="str">
        <f t="shared" ref="B87:V87" si="30">IF(B51="-",B123,IF(B123="-",-B51,IF(AND(B51="-",B123="-"),"-",IF(B123=B51,"-",IF(OR(B51=".",B123="."),".",B123-B51)))))</f>
        <v>-</v>
      </c>
      <c r="C87" s="138" t="str">
        <f t="shared" si="30"/>
        <v>-</v>
      </c>
      <c r="D87" s="138" t="str">
        <f t="shared" si="30"/>
        <v>-</v>
      </c>
      <c r="E87" s="138" t="str">
        <f t="shared" si="30"/>
        <v>-</v>
      </c>
      <c r="F87" s="138" t="str">
        <f t="shared" si="30"/>
        <v>-</v>
      </c>
      <c r="G87" s="138" t="str">
        <f t="shared" si="30"/>
        <v>-</v>
      </c>
      <c r="H87" s="138" t="str">
        <f t="shared" si="30"/>
        <v>-</v>
      </c>
      <c r="I87" s="138" t="str">
        <f t="shared" si="30"/>
        <v>-</v>
      </c>
      <c r="J87" s="138" t="str">
        <f t="shared" si="30"/>
        <v>-</v>
      </c>
      <c r="K87" s="138" t="str">
        <f t="shared" si="30"/>
        <v>-</v>
      </c>
      <c r="L87" s="138" t="str">
        <f t="shared" si="30"/>
        <v>-</v>
      </c>
      <c r="M87" s="138" t="str">
        <f t="shared" si="30"/>
        <v>-</v>
      </c>
      <c r="N87" s="138" t="str">
        <f t="shared" si="30"/>
        <v>-</v>
      </c>
      <c r="O87" s="138" t="str">
        <f t="shared" si="30"/>
        <v>-</v>
      </c>
      <c r="P87" s="138" t="str">
        <f t="shared" si="30"/>
        <v>-</v>
      </c>
      <c r="Q87" s="138" t="str">
        <f t="shared" si="30"/>
        <v>-</v>
      </c>
      <c r="R87" s="138" t="str">
        <f t="shared" si="30"/>
        <v>-</v>
      </c>
      <c r="S87" s="138" t="str">
        <f t="shared" si="30"/>
        <v>-</v>
      </c>
      <c r="T87" s="138" t="str">
        <f t="shared" si="30"/>
        <v>-</v>
      </c>
      <c r="U87" s="138" t="str">
        <f t="shared" si="30"/>
        <v>-</v>
      </c>
      <c r="V87" s="138" t="str">
        <f t="shared" si="30"/>
        <v>-</v>
      </c>
      <c r="W87" s="67">
        <f t="shared" si="9"/>
        <v>2022</v>
      </c>
    </row>
    <row r="88" spans="1:23" s="40" customFormat="1" ht="15" customHeight="1" x14ac:dyDescent="0.25">
      <c r="A88" s="65">
        <f t="shared" si="5"/>
        <v>2023</v>
      </c>
      <c r="B88" s="138" t="str">
        <f t="shared" ref="B88:V88" si="31">IF(B52="-",B124,IF(B124="-",-B52,IF(AND(B52="-",B124="-"),"-",IF(B124=B52,"-",IF(OR(B52=".",B124="."),".",B124-B52)))))</f>
        <v>-</v>
      </c>
      <c r="C88" s="138" t="str">
        <f t="shared" si="31"/>
        <v>-</v>
      </c>
      <c r="D88" s="138" t="str">
        <f t="shared" si="31"/>
        <v>-</v>
      </c>
      <c r="E88" s="138" t="str">
        <f t="shared" si="31"/>
        <v>-</v>
      </c>
      <c r="F88" s="138" t="str">
        <f t="shared" si="31"/>
        <v>-</v>
      </c>
      <c r="G88" s="138" t="str">
        <f t="shared" si="31"/>
        <v>-</v>
      </c>
      <c r="H88" s="138" t="str">
        <f t="shared" si="31"/>
        <v>-</v>
      </c>
      <c r="I88" s="138" t="str">
        <f t="shared" si="31"/>
        <v>-</v>
      </c>
      <c r="J88" s="138">
        <f t="shared" si="31"/>
        <v>-1</v>
      </c>
      <c r="K88" s="138" t="str">
        <f t="shared" si="31"/>
        <v>-</v>
      </c>
      <c r="L88" s="138" t="str">
        <f t="shared" si="31"/>
        <v>-</v>
      </c>
      <c r="M88" s="138" t="str">
        <f t="shared" si="31"/>
        <v>-</v>
      </c>
      <c r="N88" s="138" t="str">
        <f t="shared" si="31"/>
        <v>-</v>
      </c>
      <c r="O88" s="138" t="str">
        <f t="shared" si="31"/>
        <v>-</v>
      </c>
      <c r="P88" s="138" t="str">
        <f t="shared" si="31"/>
        <v>-</v>
      </c>
      <c r="Q88" s="138" t="str">
        <f t="shared" si="31"/>
        <v>-</v>
      </c>
      <c r="R88" s="138" t="str">
        <f t="shared" si="31"/>
        <v>-</v>
      </c>
      <c r="S88" s="138" t="str">
        <f t="shared" si="31"/>
        <v>-</v>
      </c>
      <c r="T88" s="138" t="str">
        <f t="shared" si="31"/>
        <v>-</v>
      </c>
      <c r="U88" s="138" t="str">
        <f t="shared" si="31"/>
        <v>-</v>
      </c>
      <c r="V88" s="138" t="str">
        <f t="shared" si="31"/>
        <v>-</v>
      </c>
      <c r="W88" s="67">
        <f t="shared" si="9"/>
        <v>2023</v>
      </c>
    </row>
    <row r="89" spans="1:23" s="45" customFormat="1" ht="15" customHeight="1" x14ac:dyDescent="0.2">
      <c r="A89" s="65"/>
      <c r="B89" s="57"/>
      <c r="C89" s="43"/>
      <c r="D89" s="43"/>
      <c r="E89" s="43"/>
      <c r="F89" s="43"/>
      <c r="G89" s="43"/>
      <c r="H89" s="43"/>
      <c r="I89" s="43"/>
      <c r="J89" s="43"/>
      <c r="K89" s="43"/>
      <c r="L89" s="43"/>
      <c r="M89" s="43"/>
      <c r="N89" s="43"/>
      <c r="O89" s="43"/>
      <c r="P89" s="43"/>
      <c r="Q89" s="43"/>
      <c r="R89" s="43"/>
      <c r="S89" s="43"/>
      <c r="T89" s="43"/>
      <c r="U89" s="43"/>
      <c r="V89" s="44"/>
      <c r="W89" s="67"/>
    </row>
    <row r="90" spans="1:23" s="37" customFormat="1" ht="15" customHeight="1" x14ac:dyDescent="0.25">
      <c r="A90" s="67"/>
      <c r="B90" s="152" t="s">
        <v>435</v>
      </c>
      <c r="C90" s="153"/>
      <c r="D90" s="153"/>
      <c r="E90" s="153"/>
      <c r="F90" s="153"/>
      <c r="G90" s="153"/>
      <c r="H90" s="153"/>
      <c r="I90" s="153"/>
      <c r="J90" s="153"/>
      <c r="K90" s="153"/>
      <c r="L90" s="153"/>
      <c r="M90" s="153"/>
      <c r="N90" s="153"/>
      <c r="O90" s="153"/>
      <c r="P90" s="153"/>
      <c r="Q90" s="153"/>
      <c r="R90" s="153"/>
      <c r="S90" s="153"/>
      <c r="T90" s="153"/>
      <c r="U90" s="153"/>
      <c r="V90" s="154"/>
      <c r="W90" s="67"/>
    </row>
    <row r="91" spans="1:23" s="26" customFormat="1" ht="15" customHeight="1" x14ac:dyDescent="0.2">
      <c r="A91" s="69"/>
      <c r="B91" s="33" t="s">
        <v>108</v>
      </c>
      <c r="C91" s="31" t="s">
        <v>109</v>
      </c>
      <c r="D91" s="31" t="s">
        <v>110</v>
      </c>
      <c r="E91" s="31" t="s">
        <v>153</v>
      </c>
      <c r="F91" s="31" t="s">
        <v>154</v>
      </c>
      <c r="G91" s="31" t="s">
        <v>155</v>
      </c>
      <c r="H91" s="31" t="s">
        <v>156</v>
      </c>
      <c r="I91" s="31" t="s">
        <v>157</v>
      </c>
      <c r="J91" s="31" t="s">
        <v>158</v>
      </c>
      <c r="K91" s="31" t="s">
        <v>159</v>
      </c>
      <c r="L91" s="31" t="s">
        <v>160</v>
      </c>
      <c r="M91" s="31" t="s">
        <v>161</v>
      </c>
      <c r="N91" s="31" t="s">
        <v>162</v>
      </c>
      <c r="O91" s="31" t="s">
        <v>163</v>
      </c>
      <c r="P91" s="31" t="s">
        <v>164</v>
      </c>
      <c r="Q91" s="31" t="s">
        <v>165</v>
      </c>
      <c r="R91" s="31" t="s">
        <v>166</v>
      </c>
      <c r="S91" s="31" t="s">
        <v>167</v>
      </c>
      <c r="T91" s="31" t="s">
        <v>168</v>
      </c>
      <c r="U91" s="31" t="s">
        <v>169</v>
      </c>
      <c r="V91" s="32" t="s">
        <v>170</v>
      </c>
      <c r="W91" s="72" t="s">
        <v>64</v>
      </c>
    </row>
    <row r="92" spans="1:23" s="40" customFormat="1" ht="15" customHeight="1" x14ac:dyDescent="0.25">
      <c r="A92" s="65">
        <v>1991</v>
      </c>
      <c r="B92" s="141">
        <v>11435</v>
      </c>
      <c r="C92" s="141">
        <v>16054</v>
      </c>
      <c r="D92" s="140">
        <v>-4619</v>
      </c>
      <c r="E92" s="141">
        <v>3773</v>
      </c>
      <c r="F92" s="141">
        <v>2776</v>
      </c>
      <c r="G92" s="141">
        <v>5273</v>
      </c>
      <c r="H92" s="141">
        <v>3656</v>
      </c>
      <c r="I92" s="140">
        <v>-1500</v>
      </c>
      <c r="J92" s="141">
        <v>5160</v>
      </c>
      <c r="K92" s="141" t="s">
        <v>9</v>
      </c>
      <c r="L92" s="141">
        <v>5252</v>
      </c>
      <c r="M92" s="141">
        <v>251</v>
      </c>
      <c r="N92" s="140">
        <v>-92</v>
      </c>
      <c r="O92" s="141">
        <v>155</v>
      </c>
      <c r="P92" s="141">
        <v>195</v>
      </c>
      <c r="Q92" s="140">
        <v>-40</v>
      </c>
      <c r="R92" s="141">
        <v>2347</v>
      </c>
      <c r="S92" s="141">
        <v>1608</v>
      </c>
      <c r="T92" s="141">
        <v>5333</v>
      </c>
      <c r="U92" s="141">
        <v>3598</v>
      </c>
      <c r="V92" s="140">
        <v>-2987</v>
      </c>
      <c r="W92" s="67">
        <f>A92</f>
        <v>1991</v>
      </c>
    </row>
    <row r="93" spans="1:23" s="40" customFormat="1" ht="15" customHeight="1" x14ac:dyDescent="0.25">
      <c r="A93" s="65">
        <v>1992</v>
      </c>
      <c r="B93" s="141">
        <v>11905</v>
      </c>
      <c r="C93" s="141">
        <v>16618</v>
      </c>
      <c r="D93" s="140">
        <v>-4713</v>
      </c>
      <c r="E93" s="141">
        <v>3918</v>
      </c>
      <c r="F93" s="141">
        <v>2994</v>
      </c>
      <c r="G93" s="141">
        <v>5148</v>
      </c>
      <c r="H93" s="141">
        <v>3434</v>
      </c>
      <c r="I93" s="140">
        <v>-1230</v>
      </c>
      <c r="J93" s="141">
        <v>5331</v>
      </c>
      <c r="K93" s="141" t="s">
        <v>9</v>
      </c>
      <c r="L93" s="141">
        <v>5625</v>
      </c>
      <c r="M93" s="141">
        <v>180</v>
      </c>
      <c r="N93" s="140">
        <v>-294</v>
      </c>
      <c r="O93" s="141">
        <v>159</v>
      </c>
      <c r="P93" s="141">
        <v>237</v>
      </c>
      <c r="Q93" s="140">
        <v>-77</v>
      </c>
      <c r="R93" s="141">
        <v>2497</v>
      </c>
      <c r="S93" s="141">
        <v>1669</v>
      </c>
      <c r="T93" s="141">
        <v>5609</v>
      </c>
      <c r="U93" s="141">
        <v>3993</v>
      </c>
      <c r="V93" s="140">
        <v>-3112</v>
      </c>
      <c r="W93" s="67">
        <f>A93</f>
        <v>1992</v>
      </c>
    </row>
    <row r="94" spans="1:23" s="40" customFormat="1" ht="15" customHeight="1" x14ac:dyDescent="0.25">
      <c r="A94" s="65">
        <v>1993</v>
      </c>
      <c r="B94" s="141">
        <v>12096</v>
      </c>
      <c r="C94" s="141">
        <v>16413</v>
      </c>
      <c r="D94" s="140">
        <v>-4317</v>
      </c>
      <c r="E94" s="141">
        <v>4341</v>
      </c>
      <c r="F94" s="141">
        <v>3396</v>
      </c>
      <c r="G94" s="141">
        <v>4913</v>
      </c>
      <c r="H94" s="141">
        <v>3197</v>
      </c>
      <c r="I94" s="140">
        <v>-571</v>
      </c>
      <c r="J94" s="141">
        <v>5228</v>
      </c>
      <c r="K94" s="141" t="s">
        <v>9</v>
      </c>
      <c r="L94" s="141">
        <v>5428</v>
      </c>
      <c r="M94" s="141">
        <v>172</v>
      </c>
      <c r="N94" s="140">
        <v>-200</v>
      </c>
      <c r="O94" s="141">
        <v>215</v>
      </c>
      <c r="P94" s="141">
        <v>281</v>
      </c>
      <c r="Q94" s="140">
        <v>-66</v>
      </c>
      <c r="R94" s="141">
        <v>2311</v>
      </c>
      <c r="S94" s="141">
        <v>1602</v>
      </c>
      <c r="T94" s="141">
        <v>5792</v>
      </c>
      <c r="U94" s="141">
        <v>4097</v>
      </c>
      <c r="V94" s="140">
        <v>-3480</v>
      </c>
      <c r="W94" s="67">
        <f>A94</f>
        <v>1993</v>
      </c>
    </row>
    <row r="95" spans="1:23" s="40" customFormat="1" ht="15" customHeight="1" x14ac:dyDescent="0.25">
      <c r="A95" s="65">
        <v>1994</v>
      </c>
      <c r="B95" s="141">
        <v>12471</v>
      </c>
      <c r="C95" s="141">
        <v>17258</v>
      </c>
      <c r="D95" s="140">
        <v>-4788</v>
      </c>
      <c r="E95" s="141">
        <v>4535</v>
      </c>
      <c r="F95" s="141">
        <v>3711</v>
      </c>
      <c r="G95" s="141">
        <v>5452</v>
      </c>
      <c r="H95" s="141">
        <v>3568</v>
      </c>
      <c r="I95" s="140">
        <v>-917</v>
      </c>
      <c r="J95" s="141">
        <v>5403</v>
      </c>
      <c r="K95" s="141" t="s">
        <v>9</v>
      </c>
      <c r="L95" s="141">
        <v>5364</v>
      </c>
      <c r="M95" s="141">
        <v>179</v>
      </c>
      <c r="N95" s="140">
        <v>38</v>
      </c>
      <c r="O95" s="141">
        <v>242</v>
      </c>
      <c r="P95" s="141">
        <v>202</v>
      </c>
      <c r="Q95" s="140">
        <v>40</v>
      </c>
      <c r="R95" s="141">
        <v>2290</v>
      </c>
      <c r="S95" s="141">
        <v>1689</v>
      </c>
      <c r="T95" s="141">
        <v>6240</v>
      </c>
      <c r="U95" s="141">
        <v>4543</v>
      </c>
      <c r="V95" s="140">
        <v>-3949</v>
      </c>
      <c r="W95" s="67">
        <f>A95</f>
        <v>1994</v>
      </c>
    </row>
    <row r="96" spans="1:23" s="40" customFormat="1" ht="15" customHeight="1" x14ac:dyDescent="0.25">
      <c r="A96" s="65">
        <v>1995</v>
      </c>
      <c r="B96" s="141">
        <v>12650</v>
      </c>
      <c r="C96" s="141">
        <v>18051</v>
      </c>
      <c r="D96" s="140">
        <v>-5401</v>
      </c>
      <c r="E96" s="141">
        <v>4521</v>
      </c>
      <c r="F96" s="141">
        <v>3739</v>
      </c>
      <c r="G96" s="141">
        <v>5564</v>
      </c>
      <c r="H96" s="141">
        <v>3640</v>
      </c>
      <c r="I96" s="140">
        <v>-1043</v>
      </c>
      <c r="J96" s="141">
        <v>5627</v>
      </c>
      <c r="K96" s="141" t="s">
        <v>389</v>
      </c>
      <c r="L96" s="141">
        <v>5790</v>
      </c>
      <c r="M96" s="141" t="s">
        <v>389</v>
      </c>
      <c r="N96" s="140">
        <v>-163</v>
      </c>
      <c r="O96" s="141">
        <v>257</v>
      </c>
      <c r="P96" s="141">
        <v>279</v>
      </c>
      <c r="Q96" s="140">
        <v>-22</v>
      </c>
      <c r="R96" s="141">
        <v>2245</v>
      </c>
      <c r="S96" s="141">
        <v>1834</v>
      </c>
      <c r="T96" s="141">
        <v>6417</v>
      </c>
      <c r="U96" s="141">
        <v>4984</v>
      </c>
      <c r="V96" s="140">
        <v>-4172</v>
      </c>
      <c r="W96" s="67">
        <f>A96</f>
        <v>1995</v>
      </c>
    </row>
    <row r="97" spans="1:23" s="40" customFormat="1" ht="15" customHeight="1" x14ac:dyDescent="0.25">
      <c r="A97" s="65">
        <v>1996</v>
      </c>
      <c r="B97" s="141">
        <v>13658</v>
      </c>
      <c r="C97" s="141">
        <v>19055</v>
      </c>
      <c r="D97" s="140">
        <v>-5397</v>
      </c>
      <c r="E97" s="141">
        <v>4964</v>
      </c>
      <c r="F97" s="141">
        <v>4210</v>
      </c>
      <c r="G97" s="141">
        <v>6236</v>
      </c>
      <c r="H97" s="141">
        <v>3861</v>
      </c>
      <c r="I97" s="140">
        <v>-1272</v>
      </c>
      <c r="J97" s="141">
        <v>6102</v>
      </c>
      <c r="K97" s="141" t="s">
        <v>389</v>
      </c>
      <c r="L97" s="141">
        <v>5976</v>
      </c>
      <c r="M97" s="141" t="s">
        <v>389</v>
      </c>
      <c r="N97" s="140">
        <v>126</v>
      </c>
      <c r="O97" s="141">
        <v>251</v>
      </c>
      <c r="P97" s="141">
        <v>244</v>
      </c>
      <c r="Q97" s="140">
        <v>7</v>
      </c>
      <c r="R97" s="141">
        <v>2341</v>
      </c>
      <c r="S97" s="141">
        <v>1900</v>
      </c>
      <c r="T97" s="141">
        <v>6599</v>
      </c>
      <c r="U97" s="141">
        <v>5212</v>
      </c>
      <c r="V97" s="140">
        <v>-4258</v>
      </c>
      <c r="W97" s="67">
        <f t="shared" ref="W97:W124" si="32">A97</f>
        <v>1996</v>
      </c>
    </row>
    <row r="98" spans="1:23" s="40" customFormat="1" ht="15" customHeight="1" x14ac:dyDescent="0.25">
      <c r="A98" s="65">
        <v>1997</v>
      </c>
      <c r="B98" s="141">
        <v>15542</v>
      </c>
      <c r="C98" s="141">
        <v>20988</v>
      </c>
      <c r="D98" s="140">
        <v>-5446</v>
      </c>
      <c r="E98" s="141">
        <v>5607</v>
      </c>
      <c r="F98" s="141">
        <v>4758</v>
      </c>
      <c r="G98" s="141">
        <v>6891</v>
      </c>
      <c r="H98" s="141">
        <v>4363</v>
      </c>
      <c r="I98" s="140">
        <v>-1284</v>
      </c>
      <c r="J98" s="141">
        <v>7245</v>
      </c>
      <c r="K98" s="141" t="s">
        <v>389</v>
      </c>
      <c r="L98" s="141">
        <v>6541</v>
      </c>
      <c r="M98" s="141" t="s">
        <v>389</v>
      </c>
      <c r="N98" s="140">
        <v>703</v>
      </c>
      <c r="O98" s="141">
        <v>187</v>
      </c>
      <c r="P98" s="141">
        <v>297</v>
      </c>
      <c r="Q98" s="140">
        <v>-110</v>
      </c>
      <c r="R98" s="141">
        <v>2503</v>
      </c>
      <c r="S98" s="141">
        <v>2046</v>
      </c>
      <c r="T98" s="141">
        <v>7258</v>
      </c>
      <c r="U98" s="141">
        <v>5885</v>
      </c>
      <c r="V98" s="140">
        <v>-4755</v>
      </c>
      <c r="W98" s="67">
        <f t="shared" si="32"/>
        <v>1997</v>
      </c>
    </row>
    <row r="99" spans="1:23" s="40" customFormat="1" ht="15" customHeight="1" x14ac:dyDescent="0.25">
      <c r="A99" s="65">
        <v>1998</v>
      </c>
      <c r="B99" s="141">
        <v>16326</v>
      </c>
      <c r="C99" s="141">
        <v>22334</v>
      </c>
      <c r="D99" s="140">
        <v>-6008</v>
      </c>
      <c r="E99" s="141">
        <v>5743</v>
      </c>
      <c r="F99" s="141">
        <v>4837</v>
      </c>
      <c r="G99" s="141">
        <v>7331</v>
      </c>
      <c r="H99" s="141">
        <v>4562</v>
      </c>
      <c r="I99" s="140">
        <v>-1588</v>
      </c>
      <c r="J99" s="141">
        <v>7761</v>
      </c>
      <c r="K99" s="141" t="s">
        <v>389</v>
      </c>
      <c r="L99" s="141">
        <v>6931</v>
      </c>
      <c r="M99" s="141" t="s">
        <v>389</v>
      </c>
      <c r="N99" s="140">
        <v>830</v>
      </c>
      <c r="O99" s="141">
        <v>126</v>
      </c>
      <c r="P99" s="141">
        <v>238</v>
      </c>
      <c r="Q99" s="140">
        <v>-111</v>
      </c>
      <c r="R99" s="141">
        <v>2695</v>
      </c>
      <c r="S99" s="141">
        <v>2215</v>
      </c>
      <c r="T99" s="141">
        <v>7834</v>
      </c>
      <c r="U99" s="141">
        <v>6502</v>
      </c>
      <c r="V99" s="140">
        <v>-5139</v>
      </c>
      <c r="W99" s="67">
        <f t="shared" si="32"/>
        <v>1998</v>
      </c>
    </row>
    <row r="100" spans="1:23" s="40" customFormat="1" ht="15" customHeight="1" x14ac:dyDescent="0.25">
      <c r="A100" s="65">
        <v>1999</v>
      </c>
      <c r="B100" s="141">
        <v>16983</v>
      </c>
      <c r="C100" s="141">
        <v>22963</v>
      </c>
      <c r="D100" s="140">
        <v>-5981</v>
      </c>
      <c r="E100" s="141">
        <v>6085</v>
      </c>
      <c r="F100" s="141">
        <v>5211</v>
      </c>
      <c r="G100" s="141">
        <v>7579</v>
      </c>
      <c r="H100" s="141">
        <v>4670</v>
      </c>
      <c r="I100" s="140">
        <v>-1494</v>
      </c>
      <c r="J100" s="141">
        <v>7888</v>
      </c>
      <c r="K100" s="141" t="s">
        <v>389</v>
      </c>
      <c r="L100" s="141">
        <v>6789</v>
      </c>
      <c r="M100" s="141" t="s">
        <v>389</v>
      </c>
      <c r="N100" s="140">
        <v>1099</v>
      </c>
      <c r="O100" s="141">
        <v>251</v>
      </c>
      <c r="P100" s="141">
        <v>323</v>
      </c>
      <c r="Q100" s="140">
        <v>-72</v>
      </c>
      <c r="R100" s="141">
        <v>2759</v>
      </c>
      <c r="S100" s="141">
        <v>2268</v>
      </c>
      <c r="T100" s="141">
        <v>8273</v>
      </c>
      <c r="U100" s="141">
        <v>6796</v>
      </c>
      <c r="V100" s="140">
        <v>-5515</v>
      </c>
      <c r="W100" s="67">
        <f t="shared" si="32"/>
        <v>1999</v>
      </c>
    </row>
    <row r="101" spans="1:23" s="40" customFormat="1" ht="15" customHeight="1" x14ac:dyDescent="0.25">
      <c r="A101" s="65">
        <v>2000</v>
      </c>
      <c r="B101" s="141">
        <v>19639</v>
      </c>
      <c r="C101" s="141">
        <v>27554</v>
      </c>
      <c r="D101" s="140">
        <v>-7915</v>
      </c>
      <c r="E101" s="141">
        <v>8305</v>
      </c>
      <c r="F101" s="141">
        <v>7130</v>
      </c>
      <c r="G101" s="141">
        <v>9844</v>
      </c>
      <c r="H101" s="141">
        <v>6119</v>
      </c>
      <c r="I101" s="140">
        <v>-1540</v>
      </c>
      <c r="J101" s="141">
        <v>7988</v>
      </c>
      <c r="K101" s="141" t="s">
        <v>389</v>
      </c>
      <c r="L101" s="141">
        <v>7102</v>
      </c>
      <c r="M101" s="141" t="s">
        <v>389</v>
      </c>
      <c r="N101" s="140">
        <v>886</v>
      </c>
      <c r="O101" s="141">
        <v>192</v>
      </c>
      <c r="P101" s="141">
        <v>393</v>
      </c>
      <c r="Q101" s="140">
        <v>-201</v>
      </c>
      <c r="R101" s="141">
        <v>3154</v>
      </c>
      <c r="S101" s="141">
        <v>2583</v>
      </c>
      <c r="T101" s="141">
        <v>10215</v>
      </c>
      <c r="U101" s="141">
        <v>8186</v>
      </c>
      <c r="V101" s="140">
        <v>-7061</v>
      </c>
      <c r="W101" s="67">
        <f t="shared" si="32"/>
        <v>2000</v>
      </c>
    </row>
    <row r="102" spans="1:23" s="40" customFormat="1" ht="15" customHeight="1" x14ac:dyDescent="0.25">
      <c r="A102" s="65">
        <v>2001</v>
      </c>
      <c r="B102" s="141">
        <v>21354</v>
      </c>
      <c r="C102" s="141">
        <v>28467</v>
      </c>
      <c r="D102" s="140">
        <v>-7113</v>
      </c>
      <c r="E102" s="141">
        <v>9565</v>
      </c>
      <c r="F102" s="141">
        <v>8305</v>
      </c>
      <c r="G102" s="141">
        <v>9899</v>
      </c>
      <c r="H102" s="141">
        <v>6027</v>
      </c>
      <c r="I102" s="140">
        <v>-334</v>
      </c>
      <c r="J102" s="141">
        <v>7915</v>
      </c>
      <c r="K102" s="141" t="s">
        <v>389</v>
      </c>
      <c r="L102" s="141">
        <v>7100</v>
      </c>
      <c r="M102" s="141" t="s">
        <v>389</v>
      </c>
      <c r="N102" s="140">
        <v>814</v>
      </c>
      <c r="O102" s="141">
        <v>500</v>
      </c>
      <c r="P102" s="141">
        <v>695</v>
      </c>
      <c r="Q102" s="140">
        <v>-195</v>
      </c>
      <c r="R102" s="141">
        <v>3374</v>
      </c>
      <c r="S102" s="141">
        <v>2797</v>
      </c>
      <c r="T102" s="141">
        <v>10772</v>
      </c>
      <c r="U102" s="141">
        <v>8615</v>
      </c>
      <c r="V102" s="140">
        <v>-7398</v>
      </c>
      <c r="W102" s="67">
        <f t="shared" si="32"/>
        <v>2001</v>
      </c>
    </row>
    <row r="103" spans="1:23" s="40" customFormat="1" ht="15" customHeight="1" x14ac:dyDescent="0.25">
      <c r="A103" s="65">
        <v>2002</v>
      </c>
      <c r="B103" s="141">
        <v>22644</v>
      </c>
      <c r="C103" s="141">
        <v>30834</v>
      </c>
      <c r="D103" s="140">
        <v>-8191</v>
      </c>
      <c r="E103" s="141">
        <v>9004</v>
      </c>
      <c r="F103" s="141">
        <v>7760</v>
      </c>
      <c r="G103" s="141">
        <v>9821</v>
      </c>
      <c r="H103" s="141">
        <v>5930</v>
      </c>
      <c r="I103" s="140">
        <v>-817</v>
      </c>
      <c r="J103" s="141">
        <v>9773</v>
      </c>
      <c r="K103" s="141" t="s">
        <v>389</v>
      </c>
      <c r="L103" s="141">
        <v>9602</v>
      </c>
      <c r="M103" s="141" t="s">
        <v>389</v>
      </c>
      <c r="N103" s="140">
        <v>171</v>
      </c>
      <c r="O103" s="141">
        <v>550</v>
      </c>
      <c r="P103" s="141">
        <v>849</v>
      </c>
      <c r="Q103" s="140">
        <v>-299</v>
      </c>
      <c r="R103" s="141">
        <v>3316</v>
      </c>
      <c r="S103" s="141">
        <v>2798</v>
      </c>
      <c r="T103" s="141">
        <v>10562</v>
      </c>
      <c r="U103" s="141">
        <v>8478</v>
      </c>
      <c r="V103" s="140">
        <v>-7246</v>
      </c>
      <c r="W103" s="67">
        <f t="shared" si="32"/>
        <v>2002</v>
      </c>
    </row>
    <row r="104" spans="1:23" s="40" customFormat="1" ht="15" customHeight="1" x14ac:dyDescent="0.25">
      <c r="A104" s="65">
        <v>2003</v>
      </c>
      <c r="B104" s="141">
        <v>21705</v>
      </c>
      <c r="C104" s="141">
        <v>30641</v>
      </c>
      <c r="D104" s="140">
        <v>-8936</v>
      </c>
      <c r="E104" s="141">
        <v>9394</v>
      </c>
      <c r="F104" s="141">
        <v>8185</v>
      </c>
      <c r="G104" s="141">
        <v>9591</v>
      </c>
      <c r="H104" s="141">
        <v>6041</v>
      </c>
      <c r="I104" s="140">
        <v>-197</v>
      </c>
      <c r="J104" s="141">
        <v>8520</v>
      </c>
      <c r="K104" s="141" t="s">
        <v>389</v>
      </c>
      <c r="L104" s="141">
        <v>9214</v>
      </c>
      <c r="M104" s="141" t="s">
        <v>389</v>
      </c>
      <c r="N104" s="140">
        <v>-694</v>
      </c>
      <c r="O104" s="141">
        <v>556</v>
      </c>
      <c r="P104" s="141">
        <v>865</v>
      </c>
      <c r="Q104" s="140">
        <v>-309</v>
      </c>
      <c r="R104" s="141">
        <v>3235</v>
      </c>
      <c r="S104" s="141">
        <v>2844</v>
      </c>
      <c r="T104" s="141">
        <v>10971</v>
      </c>
      <c r="U104" s="141">
        <v>8888</v>
      </c>
      <c r="V104" s="140">
        <v>-7736</v>
      </c>
      <c r="W104" s="67">
        <f t="shared" si="32"/>
        <v>2003</v>
      </c>
    </row>
    <row r="105" spans="1:23" s="40" customFormat="1" ht="15" customHeight="1" x14ac:dyDescent="0.25">
      <c r="A105" s="65">
        <v>2004</v>
      </c>
      <c r="B105" s="141">
        <v>25426</v>
      </c>
      <c r="C105" s="141">
        <v>33842</v>
      </c>
      <c r="D105" s="140">
        <v>-8416</v>
      </c>
      <c r="E105" s="141">
        <v>11852</v>
      </c>
      <c r="F105" s="141">
        <v>10792</v>
      </c>
      <c r="G105" s="141">
        <v>10825</v>
      </c>
      <c r="H105" s="141">
        <v>6827</v>
      </c>
      <c r="I105" s="140">
        <v>1027</v>
      </c>
      <c r="J105" s="141">
        <v>9589</v>
      </c>
      <c r="K105" s="141" t="s">
        <v>389</v>
      </c>
      <c r="L105" s="141">
        <v>9759</v>
      </c>
      <c r="M105" s="141" t="s">
        <v>389</v>
      </c>
      <c r="N105" s="140">
        <v>-170</v>
      </c>
      <c r="O105" s="141">
        <v>533</v>
      </c>
      <c r="P105" s="141">
        <v>1011</v>
      </c>
      <c r="Q105" s="140">
        <v>-479</v>
      </c>
      <c r="R105" s="141">
        <v>3452</v>
      </c>
      <c r="S105" s="141">
        <v>3057</v>
      </c>
      <c r="T105" s="141">
        <v>12247</v>
      </c>
      <c r="U105" s="141">
        <v>9864</v>
      </c>
      <c r="V105" s="140">
        <v>-8796</v>
      </c>
      <c r="W105" s="67">
        <f t="shared" si="32"/>
        <v>2004</v>
      </c>
    </row>
    <row r="106" spans="1:23" s="40" customFormat="1" ht="15" customHeight="1" x14ac:dyDescent="0.25">
      <c r="A106" s="65">
        <v>2005</v>
      </c>
      <c r="B106" s="141">
        <v>30110</v>
      </c>
      <c r="C106" s="141">
        <v>36674</v>
      </c>
      <c r="D106" s="140">
        <v>-6563</v>
      </c>
      <c r="E106" s="141">
        <v>14653</v>
      </c>
      <c r="F106" s="141">
        <v>13461</v>
      </c>
      <c r="G106" s="141">
        <v>10290</v>
      </c>
      <c r="H106" s="141">
        <v>5505</v>
      </c>
      <c r="I106" s="140">
        <v>4363</v>
      </c>
      <c r="J106" s="141">
        <v>12586</v>
      </c>
      <c r="K106" s="141" t="s">
        <v>389</v>
      </c>
      <c r="L106" s="141">
        <v>12747</v>
      </c>
      <c r="M106" s="141" t="s">
        <v>389</v>
      </c>
      <c r="N106" s="140">
        <v>-161</v>
      </c>
      <c r="O106" s="141">
        <v>608</v>
      </c>
      <c r="P106" s="141">
        <v>1041</v>
      </c>
      <c r="Q106" s="140">
        <v>-433</v>
      </c>
      <c r="R106" s="141">
        <v>2263</v>
      </c>
      <c r="S106" s="141">
        <v>1710</v>
      </c>
      <c r="T106" s="141">
        <v>12596</v>
      </c>
      <c r="U106" s="141">
        <v>9766</v>
      </c>
      <c r="V106" s="140">
        <v>-10333</v>
      </c>
      <c r="W106" s="67">
        <f t="shared" si="32"/>
        <v>2005</v>
      </c>
    </row>
    <row r="107" spans="1:23" s="40" customFormat="1" ht="15" customHeight="1" x14ac:dyDescent="0.25">
      <c r="A107" s="65">
        <v>2006</v>
      </c>
      <c r="B107" s="141">
        <v>33351</v>
      </c>
      <c r="C107" s="141">
        <v>41637</v>
      </c>
      <c r="D107" s="140">
        <v>-8287</v>
      </c>
      <c r="E107" s="141">
        <v>16480</v>
      </c>
      <c r="F107" s="141">
        <v>15167</v>
      </c>
      <c r="G107" s="141">
        <v>12517</v>
      </c>
      <c r="H107" s="141">
        <v>6104</v>
      </c>
      <c r="I107" s="140">
        <v>3963</v>
      </c>
      <c r="J107" s="141">
        <v>13535</v>
      </c>
      <c r="K107" s="141" t="s">
        <v>389</v>
      </c>
      <c r="L107" s="141">
        <v>14338</v>
      </c>
      <c r="M107" s="141" t="s">
        <v>389</v>
      </c>
      <c r="N107" s="140">
        <v>-804</v>
      </c>
      <c r="O107" s="141">
        <v>869</v>
      </c>
      <c r="P107" s="141">
        <v>1257</v>
      </c>
      <c r="Q107" s="140">
        <v>-389</v>
      </c>
      <c r="R107" s="141">
        <v>2468</v>
      </c>
      <c r="S107" s="141">
        <v>1836</v>
      </c>
      <c r="T107" s="141">
        <v>13525</v>
      </c>
      <c r="U107" s="141">
        <v>10467</v>
      </c>
      <c r="V107" s="140">
        <v>-11057</v>
      </c>
      <c r="W107" s="67">
        <f t="shared" si="32"/>
        <v>2006</v>
      </c>
    </row>
    <row r="108" spans="1:23" s="40" customFormat="1" ht="15" customHeight="1" x14ac:dyDescent="0.25">
      <c r="A108" s="65">
        <v>2007</v>
      </c>
      <c r="B108" s="141">
        <v>36964</v>
      </c>
      <c r="C108" s="141">
        <v>46132</v>
      </c>
      <c r="D108" s="140">
        <v>-9169</v>
      </c>
      <c r="E108" s="141">
        <v>20333</v>
      </c>
      <c r="F108" s="141">
        <v>18912</v>
      </c>
      <c r="G108" s="141">
        <v>14208</v>
      </c>
      <c r="H108" s="141">
        <v>6425</v>
      </c>
      <c r="I108" s="140">
        <v>6125</v>
      </c>
      <c r="J108" s="141">
        <v>13216</v>
      </c>
      <c r="K108" s="141" t="s">
        <v>389</v>
      </c>
      <c r="L108" s="141">
        <v>14568</v>
      </c>
      <c r="M108" s="141" t="s">
        <v>389</v>
      </c>
      <c r="N108" s="140">
        <v>-1352</v>
      </c>
      <c r="O108" s="141">
        <v>772</v>
      </c>
      <c r="P108" s="141">
        <v>1205</v>
      </c>
      <c r="Q108" s="140">
        <v>-434</v>
      </c>
      <c r="R108" s="141">
        <v>2643</v>
      </c>
      <c r="S108" s="141">
        <v>2013</v>
      </c>
      <c r="T108" s="141">
        <v>16151</v>
      </c>
      <c r="U108" s="141">
        <v>11216</v>
      </c>
      <c r="V108" s="140">
        <v>-13508</v>
      </c>
      <c r="W108" s="67">
        <f t="shared" si="32"/>
        <v>2007</v>
      </c>
    </row>
    <row r="109" spans="1:23" s="40" customFormat="1" ht="15" customHeight="1" x14ac:dyDescent="0.25">
      <c r="A109" s="65">
        <v>2008</v>
      </c>
      <c r="B109" s="141">
        <v>41453</v>
      </c>
      <c r="C109" s="141">
        <v>50541</v>
      </c>
      <c r="D109" s="140">
        <v>-9088</v>
      </c>
      <c r="E109" s="141">
        <v>24479</v>
      </c>
      <c r="F109" s="141">
        <v>22786</v>
      </c>
      <c r="G109" s="141">
        <v>16095</v>
      </c>
      <c r="H109" s="141">
        <v>6441</v>
      </c>
      <c r="I109" s="140">
        <v>8384</v>
      </c>
      <c r="J109" s="141">
        <v>13256</v>
      </c>
      <c r="K109" s="141" t="s">
        <v>389</v>
      </c>
      <c r="L109" s="141">
        <v>16021</v>
      </c>
      <c r="M109" s="141" t="s">
        <v>389</v>
      </c>
      <c r="N109" s="140">
        <v>-2765</v>
      </c>
      <c r="O109" s="141">
        <v>951</v>
      </c>
      <c r="P109" s="141">
        <v>1360</v>
      </c>
      <c r="Q109" s="140">
        <v>-409</v>
      </c>
      <c r="R109" s="141">
        <v>2767</v>
      </c>
      <c r="S109" s="141">
        <v>2104</v>
      </c>
      <c r="T109" s="141">
        <v>17064</v>
      </c>
      <c r="U109" s="141">
        <v>11574</v>
      </c>
      <c r="V109" s="140">
        <v>-14297</v>
      </c>
      <c r="W109" s="67">
        <f t="shared" si="32"/>
        <v>2008</v>
      </c>
    </row>
    <row r="110" spans="1:23" s="40" customFormat="1" ht="15" customHeight="1" x14ac:dyDescent="0.25">
      <c r="A110" s="65">
        <v>2009</v>
      </c>
      <c r="B110" s="141">
        <v>36213</v>
      </c>
      <c r="C110" s="141">
        <v>39472</v>
      </c>
      <c r="D110" s="140">
        <v>-3259</v>
      </c>
      <c r="E110" s="141">
        <v>19321</v>
      </c>
      <c r="F110" s="141">
        <v>17921</v>
      </c>
      <c r="G110" s="141">
        <v>11588</v>
      </c>
      <c r="H110" s="141">
        <v>3046</v>
      </c>
      <c r="I110" s="140">
        <v>7733</v>
      </c>
      <c r="J110" s="141">
        <v>13179</v>
      </c>
      <c r="K110" s="141" t="s">
        <v>389</v>
      </c>
      <c r="L110" s="141">
        <v>13235</v>
      </c>
      <c r="M110" s="141" t="s">
        <v>389</v>
      </c>
      <c r="N110" s="140">
        <v>-56</v>
      </c>
      <c r="O110" s="141">
        <v>1096</v>
      </c>
      <c r="P110" s="141">
        <v>1520</v>
      </c>
      <c r="Q110" s="140">
        <v>-424</v>
      </c>
      <c r="R110" s="141">
        <v>2618</v>
      </c>
      <c r="S110" s="141">
        <v>2101</v>
      </c>
      <c r="T110" s="141">
        <v>13129</v>
      </c>
      <c r="U110" s="141">
        <v>9880</v>
      </c>
      <c r="V110" s="140">
        <v>-10512</v>
      </c>
      <c r="W110" s="67">
        <f t="shared" si="32"/>
        <v>2009</v>
      </c>
    </row>
    <row r="111" spans="1:23" s="40" customFormat="1" ht="15" customHeight="1" x14ac:dyDescent="0.25">
      <c r="A111" s="65">
        <v>2010</v>
      </c>
      <c r="B111" s="141">
        <v>45310</v>
      </c>
      <c r="C111" s="141">
        <v>52028</v>
      </c>
      <c r="D111" s="140">
        <v>-6718</v>
      </c>
      <c r="E111" s="141">
        <v>22697</v>
      </c>
      <c r="F111" s="141">
        <v>20704</v>
      </c>
      <c r="G111" s="141">
        <v>15911</v>
      </c>
      <c r="H111" s="141">
        <v>5645</v>
      </c>
      <c r="I111" s="140">
        <v>6787</v>
      </c>
      <c r="J111" s="141">
        <v>13277</v>
      </c>
      <c r="K111" s="141" t="s">
        <v>389</v>
      </c>
      <c r="L111" s="141">
        <v>16527</v>
      </c>
      <c r="M111" s="141" t="s">
        <v>389</v>
      </c>
      <c r="N111" s="140">
        <v>-3251</v>
      </c>
      <c r="O111" s="141">
        <v>4640</v>
      </c>
      <c r="P111" s="141">
        <v>3242</v>
      </c>
      <c r="Q111" s="140">
        <v>1398</v>
      </c>
      <c r="R111" s="141">
        <v>4696</v>
      </c>
      <c r="S111" s="141">
        <v>2153</v>
      </c>
      <c r="T111" s="141">
        <v>16348</v>
      </c>
      <c r="U111" s="141">
        <v>11133</v>
      </c>
      <c r="V111" s="140">
        <v>-11652</v>
      </c>
      <c r="W111" s="67">
        <f t="shared" si="32"/>
        <v>2010</v>
      </c>
    </row>
    <row r="112" spans="1:23" s="40" customFormat="1" ht="15" customHeight="1" x14ac:dyDescent="0.25">
      <c r="A112" s="65">
        <v>2011</v>
      </c>
      <c r="B112" s="141">
        <v>46734</v>
      </c>
      <c r="C112" s="141">
        <v>53954</v>
      </c>
      <c r="D112" s="140">
        <v>-7220</v>
      </c>
      <c r="E112" s="141">
        <v>23266</v>
      </c>
      <c r="F112" s="141">
        <v>21054</v>
      </c>
      <c r="G112" s="141">
        <v>16459</v>
      </c>
      <c r="H112" s="141">
        <v>5327</v>
      </c>
      <c r="I112" s="140">
        <v>6807</v>
      </c>
      <c r="J112" s="141">
        <v>12766</v>
      </c>
      <c r="K112" s="141" t="s">
        <v>389</v>
      </c>
      <c r="L112" s="141">
        <v>17604</v>
      </c>
      <c r="M112" s="141" t="s">
        <v>389</v>
      </c>
      <c r="N112" s="140">
        <v>-4838</v>
      </c>
      <c r="O112" s="141">
        <v>5581</v>
      </c>
      <c r="P112" s="141">
        <v>4218</v>
      </c>
      <c r="Q112" s="140">
        <v>1364</v>
      </c>
      <c r="R112" s="141">
        <v>5121</v>
      </c>
      <c r="S112" s="141">
        <v>2382</v>
      </c>
      <c r="T112" s="141">
        <v>15673</v>
      </c>
      <c r="U112" s="141">
        <v>11263</v>
      </c>
      <c r="V112" s="140">
        <v>-10553</v>
      </c>
      <c r="W112" s="67">
        <f t="shared" si="32"/>
        <v>2011</v>
      </c>
    </row>
    <row r="113" spans="1:23" s="40" customFormat="1" ht="15" customHeight="1" x14ac:dyDescent="0.25">
      <c r="A113" s="65">
        <v>2012</v>
      </c>
      <c r="B113" s="141">
        <v>49065</v>
      </c>
      <c r="C113" s="141">
        <v>57303</v>
      </c>
      <c r="D113" s="140">
        <v>-8238</v>
      </c>
      <c r="E113" s="141">
        <v>23756</v>
      </c>
      <c r="F113" s="141">
        <v>21494</v>
      </c>
      <c r="G113" s="141">
        <v>18477</v>
      </c>
      <c r="H113" s="141">
        <v>6247</v>
      </c>
      <c r="I113" s="140">
        <v>5279</v>
      </c>
      <c r="J113" s="141">
        <v>13105</v>
      </c>
      <c r="K113" s="141" t="s">
        <v>389</v>
      </c>
      <c r="L113" s="141">
        <v>18450</v>
      </c>
      <c r="M113" s="141" t="s">
        <v>389</v>
      </c>
      <c r="N113" s="140">
        <v>-5344</v>
      </c>
      <c r="O113" s="141">
        <v>6805</v>
      </c>
      <c r="P113" s="141">
        <v>4866</v>
      </c>
      <c r="Q113" s="140">
        <v>1939</v>
      </c>
      <c r="R113" s="141">
        <v>5399</v>
      </c>
      <c r="S113" s="141">
        <v>2405</v>
      </c>
      <c r="T113" s="141">
        <v>15511</v>
      </c>
      <c r="U113" s="141">
        <v>11422</v>
      </c>
      <c r="V113" s="140">
        <v>-10112</v>
      </c>
      <c r="W113" s="67">
        <f t="shared" si="32"/>
        <v>2012</v>
      </c>
    </row>
    <row r="114" spans="1:23" s="40" customFormat="1" ht="15" customHeight="1" x14ac:dyDescent="0.25">
      <c r="A114" s="65">
        <v>2013</v>
      </c>
      <c r="B114" s="141">
        <v>51006</v>
      </c>
      <c r="C114" s="141">
        <v>58354</v>
      </c>
      <c r="D114" s="140">
        <v>-7347</v>
      </c>
      <c r="E114" s="141">
        <v>23220</v>
      </c>
      <c r="F114" s="141">
        <v>20647</v>
      </c>
      <c r="G114" s="141">
        <v>18135</v>
      </c>
      <c r="H114" s="141">
        <v>6335</v>
      </c>
      <c r="I114" s="140">
        <v>5085</v>
      </c>
      <c r="J114" s="141">
        <v>13866</v>
      </c>
      <c r="K114" s="141" t="s">
        <v>389</v>
      </c>
      <c r="L114" s="141">
        <v>19433</v>
      </c>
      <c r="M114" s="141" t="s">
        <v>389</v>
      </c>
      <c r="N114" s="140">
        <v>-5568</v>
      </c>
      <c r="O114" s="141">
        <v>6989</v>
      </c>
      <c r="P114" s="141">
        <v>4653</v>
      </c>
      <c r="Q114" s="140">
        <v>2336</v>
      </c>
      <c r="R114" s="141">
        <v>6932</v>
      </c>
      <c r="S114" s="141">
        <v>3705</v>
      </c>
      <c r="T114" s="141">
        <v>16133</v>
      </c>
      <c r="U114" s="141">
        <v>12146</v>
      </c>
      <c r="V114" s="140">
        <v>-9201</v>
      </c>
      <c r="W114" s="67">
        <f t="shared" si="32"/>
        <v>2013</v>
      </c>
    </row>
    <row r="115" spans="1:23" s="40" customFormat="1" ht="15" customHeight="1" x14ac:dyDescent="0.25">
      <c r="A115" s="65">
        <v>2014</v>
      </c>
      <c r="B115" s="141">
        <v>51548</v>
      </c>
      <c r="C115" s="141">
        <v>56167</v>
      </c>
      <c r="D115" s="140">
        <v>-4619</v>
      </c>
      <c r="E115" s="141">
        <v>22087</v>
      </c>
      <c r="F115" s="141">
        <v>19958</v>
      </c>
      <c r="G115" s="141">
        <v>16584</v>
      </c>
      <c r="H115" s="141">
        <v>7260</v>
      </c>
      <c r="I115" s="140">
        <v>5503</v>
      </c>
      <c r="J115" s="141">
        <v>14737</v>
      </c>
      <c r="K115" s="141">
        <v>998</v>
      </c>
      <c r="L115" s="141">
        <v>17401</v>
      </c>
      <c r="M115" s="141">
        <v>7419</v>
      </c>
      <c r="N115" s="140">
        <v>-2664</v>
      </c>
      <c r="O115" s="141">
        <v>6095</v>
      </c>
      <c r="P115" s="141">
        <v>4044</v>
      </c>
      <c r="Q115" s="140">
        <v>2051</v>
      </c>
      <c r="R115" s="141">
        <v>8628</v>
      </c>
      <c r="S115" s="141">
        <v>3606</v>
      </c>
      <c r="T115" s="141">
        <v>18138</v>
      </c>
      <c r="U115" s="141">
        <v>12899</v>
      </c>
      <c r="V115" s="140">
        <v>-9509</v>
      </c>
      <c r="W115" s="67">
        <f t="shared" si="32"/>
        <v>2014</v>
      </c>
    </row>
    <row r="116" spans="1:23" s="40" customFormat="1" ht="15" customHeight="1" x14ac:dyDescent="0.25">
      <c r="A116" s="65">
        <v>2015</v>
      </c>
      <c r="B116" s="141">
        <v>56064</v>
      </c>
      <c r="C116" s="141">
        <v>59023</v>
      </c>
      <c r="D116" s="140">
        <v>-2959</v>
      </c>
      <c r="E116" s="141">
        <v>25290</v>
      </c>
      <c r="F116" s="141">
        <v>23278</v>
      </c>
      <c r="G116" s="141">
        <v>16816</v>
      </c>
      <c r="H116" s="141">
        <v>6752</v>
      </c>
      <c r="I116" s="140">
        <v>8475</v>
      </c>
      <c r="J116" s="141">
        <v>15855</v>
      </c>
      <c r="K116" s="141" t="s">
        <v>389</v>
      </c>
      <c r="L116" s="141">
        <v>17994</v>
      </c>
      <c r="M116" s="141" t="s">
        <v>389</v>
      </c>
      <c r="N116" s="140">
        <v>-2139</v>
      </c>
      <c r="O116" s="141">
        <v>6039</v>
      </c>
      <c r="P116" s="141">
        <v>4289</v>
      </c>
      <c r="Q116" s="140">
        <v>1751</v>
      </c>
      <c r="R116" s="141">
        <v>8880</v>
      </c>
      <c r="S116" s="141">
        <v>3771</v>
      </c>
      <c r="T116" s="141">
        <v>19925</v>
      </c>
      <c r="U116" s="141">
        <v>13700</v>
      </c>
      <c r="V116" s="140">
        <v>-11045</v>
      </c>
      <c r="W116" s="67">
        <f t="shared" si="32"/>
        <v>2015</v>
      </c>
    </row>
    <row r="117" spans="1:23" s="40" customFormat="1" ht="15" customHeight="1" x14ac:dyDescent="0.25">
      <c r="A117" s="65">
        <v>2016</v>
      </c>
      <c r="B117" s="141">
        <v>55282</v>
      </c>
      <c r="C117" s="141">
        <v>58616</v>
      </c>
      <c r="D117" s="140">
        <v>-3335</v>
      </c>
      <c r="E117" s="141">
        <v>22792</v>
      </c>
      <c r="F117" s="141">
        <v>20733</v>
      </c>
      <c r="G117" s="141">
        <v>16381</v>
      </c>
      <c r="H117" s="141">
        <v>6696</v>
      </c>
      <c r="I117" s="140">
        <v>6411</v>
      </c>
      <c r="J117" s="141">
        <v>16822</v>
      </c>
      <c r="K117" s="141">
        <v>985</v>
      </c>
      <c r="L117" s="141">
        <v>17609</v>
      </c>
      <c r="M117" s="141">
        <v>7214</v>
      </c>
      <c r="N117" s="140">
        <v>-787</v>
      </c>
      <c r="O117" s="141">
        <v>6281</v>
      </c>
      <c r="P117" s="141">
        <v>4243</v>
      </c>
      <c r="Q117" s="140">
        <v>2038</v>
      </c>
      <c r="R117" s="141">
        <v>9387</v>
      </c>
      <c r="S117" s="141">
        <v>3816</v>
      </c>
      <c r="T117" s="141">
        <v>20384</v>
      </c>
      <c r="U117" s="141">
        <v>14215</v>
      </c>
      <c r="V117" s="140">
        <v>-10997</v>
      </c>
      <c r="W117" s="67">
        <f t="shared" si="32"/>
        <v>2016</v>
      </c>
    </row>
    <row r="118" spans="1:23" s="40" customFormat="1" ht="15" customHeight="1" x14ac:dyDescent="0.25">
      <c r="A118" s="65">
        <v>2017</v>
      </c>
      <c r="B118" s="141">
        <v>60645</v>
      </c>
      <c r="C118" s="141">
        <v>61480</v>
      </c>
      <c r="D118" s="140">
        <v>-835</v>
      </c>
      <c r="E118" s="141">
        <v>25128</v>
      </c>
      <c r="F118" s="141">
        <v>23067</v>
      </c>
      <c r="G118" s="141">
        <v>16449</v>
      </c>
      <c r="H118" s="141">
        <v>6751</v>
      </c>
      <c r="I118" s="140">
        <v>8680</v>
      </c>
      <c r="J118" s="141">
        <v>18517</v>
      </c>
      <c r="K118" s="141" t="s">
        <v>389</v>
      </c>
      <c r="L118" s="141">
        <v>18075</v>
      </c>
      <c r="M118" s="141" t="s">
        <v>389</v>
      </c>
      <c r="N118" s="140">
        <v>443</v>
      </c>
      <c r="O118" s="141">
        <v>6938</v>
      </c>
      <c r="P118" s="141">
        <v>4413</v>
      </c>
      <c r="Q118" s="140">
        <v>2525</v>
      </c>
      <c r="R118" s="141">
        <v>10061</v>
      </c>
      <c r="S118" s="141">
        <v>4183</v>
      </c>
      <c r="T118" s="141">
        <v>22544</v>
      </c>
      <c r="U118" s="141">
        <v>14913</v>
      </c>
      <c r="V118" s="140">
        <v>-12483</v>
      </c>
      <c r="W118" s="67">
        <f t="shared" si="32"/>
        <v>2017</v>
      </c>
    </row>
    <row r="119" spans="1:23" s="40" customFormat="1" ht="15" customHeight="1" x14ac:dyDescent="0.25">
      <c r="A119" s="65">
        <v>2018</v>
      </c>
      <c r="B119" s="141">
        <v>65621</v>
      </c>
      <c r="C119" s="141">
        <v>64868</v>
      </c>
      <c r="D119" s="140">
        <v>754</v>
      </c>
      <c r="E119" s="141">
        <v>28015</v>
      </c>
      <c r="F119" s="141">
        <v>25918</v>
      </c>
      <c r="G119" s="141">
        <v>16816</v>
      </c>
      <c r="H119" s="141">
        <v>6758</v>
      </c>
      <c r="I119" s="140">
        <v>11199</v>
      </c>
      <c r="J119" s="141">
        <v>18939</v>
      </c>
      <c r="K119" s="141">
        <v>2360</v>
      </c>
      <c r="L119" s="141">
        <v>18171</v>
      </c>
      <c r="M119" s="141">
        <v>7923</v>
      </c>
      <c r="N119" s="140">
        <v>767</v>
      </c>
      <c r="O119" s="141">
        <v>7544</v>
      </c>
      <c r="P119" s="141">
        <v>5173</v>
      </c>
      <c r="Q119" s="140">
        <v>2372</v>
      </c>
      <c r="R119" s="141">
        <v>11124</v>
      </c>
      <c r="S119" s="141">
        <v>4553</v>
      </c>
      <c r="T119" s="141">
        <v>24708</v>
      </c>
      <c r="U119" s="141">
        <v>15534</v>
      </c>
      <c r="V119" s="140">
        <v>-13584</v>
      </c>
      <c r="W119" s="67">
        <f t="shared" si="32"/>
        <v>2018</v>
      </c>
    </row>
    <row r="120" spans="1:23" s="40" customFormat="1" ht="15" customHeight="1" x14ac:dyDescent="0.25">
      <c r="A120" s="65">
        <v>2019</v>
      </c>
      <c r="B120" s="141">
        <v>70141</v>
      </c>
      <c r="C120" s="141">
        <v>66502</v>
      </c>
      <c r="D120" s="140">
        <v>3638</v>
      </c>
      <c r="E120" s="141">
        <v>29061</v>
      </c>
      <c r="F120" s="141">
        <v>26858</v>
      </c>
      <c r="G120" s="141">
        <v>16900</v>
      </c>
      <c r="H120" s="141">
        <v>6688</v>
      </c>
      <c r="I120" s="140">
        <v>12161</v>
      </c>
      <c r="J120" s="141">
        <v>19950</v>
      </c>
      <c r="K120" s="141">
        <v>2056</v>
      </c>
      <c r="L120" s="141">
        <v>17927</v>
      </c>
      <c r="M120" s="141">
        <v>7708</v>
      </c>
      <c r="N120" s="140">
        <v>2023</v>
      </c>
      <c r="O120" s="141">
        <v>8595</v>
      </c>
      <c r="P120" s="141">
        <v>5783</v>
      </c>
      <c r="Q120" s="140">
        <v>2812</v>
      </c>
      <c r="R120" s="141">
        <v>12534</v>
      </c>
      <c r="S120" s="141">
        <v>4598</v>
      </c>
      <c r="T120" s="141">
        <v>25891</v>
      </c>
      <c r="U120" s="141">
        <v>15803</v>
      </c>
      <c r="V120" s="140">
        <v>-13358</v>
      </c>
      <c r="W120" s="67">
        <f t="shared" si="32"/>
        <v>2019</v>
      </c>
    </row>
    <row r="121" spans="1:23" s="40" customFormat="1" ht="15" customHeight="1" x14ac:dyDescent="0.25">
      <c r="A121" s="65">
        <v>2020</v>
      </c>
      <c r="B121" s="141">
        <v>56677</v>
      </c>
      <c r="C121" s="141">
        <v>62069</v>
      </c>
      <c r="D121" s="140">
        <v>-5392</v>
      </c>
      <c r="E121" s="141">
        <v>25140</v>
      </c>
      <c r="F121" s="141">
        <v>22949</v>
      </c>
      <c r="G121" s="141">
        <v>14687</v>
      </c>
      <c r="H121" s="141">
        <v>6789</v>
      </c>
      <c r="I121" s="140">
        <v>10454</v>
      </c>
      <c r="J121" s="141">
        <v>7254</v>
      </c>
      <c r="K121" s="141">
        <v>3046</v>
      </c>
      <c r="L121" s="141">
        <v>14075</v>
      </c>
      <c r="M121" s="141">
        <v>10531</v>
      </c>
      <c r="N121" s="140">
        <v>-6820</v>
      </c>
      <c r="O121" s="141">
        <v>11845</v>
      </c>
      <c r="P121" s="141">
        <v>7978</v>
      </c>
      <c r="Q121" s="140">
        <v>3867</v>
      </c>
      <c r="R121" s="141">
        <v>12437</v>
      </c>
      <c r="S121" s="141">
        <v>4853</v>
      </c>
      <c r="T121" s="141">
        <v>25330</v>
      </c>
      <c r="U121" s="141">
        <v>15664</v>
      </c>
      <c r="V121" s="140">
        <v>-12892</v>
      </c>
      <c r="W121" s="67">
        <f t="shared" si="32"/>
        <v>2020</v>
      </c>
    </row>
    <row r="122" spans="1:23" s="40" customFormat="1" ht="15" customHeight="1" x14ac:dyDescent="0.25">
      <c r="A122" s="65">
        <v>2021</v>
      </c>
      <c r="B122" s="141">
        <v>79342</v>
      </c>
      <c r="C122" s="141">
        <v>86059</v>
      </c>
      <c r="D122" s="140">
        <v>-6717</v>
      </c>
      <c r="E122" s="141">
        <v>39879</v>
      </c>
      <c r="F122" s="141">
        <v>37301</v>
      </c>
      <c r="G122" s="141">
        <v>25074</v>
      </c>
      <c r="H122" s="141">
        <v>15903</v>
      </c>
      <c r="I122" s="140">
        <v>14805</v>
      </c>
      <c r="J122" s="141">
        <v>10422</v>
      </c>
      <c r="K122" s="141">
        <v>4218</v>
      </c>
      <c r="L122" s="141">
        <v>17552</v>
      </c>
      <c r="M122" s="141">
        <v>14196</v>
      </c>
      <c r="N122" s="140">
        <v>-7130</v>
      </c>
      <c r="O122" s="141">
        <v>14969</v>
      </c>
      <c r="P122" s="141">
        <v>8490</v>
      </c>
      <c r="Q122" s="140">
        <v>6479</v>
      </c>
      <c r="R122" s="141">
        <v>14072</v>
      </c>
      <c r="S122" s="141">
        <v>5750</v>
      </c>
      <c r="T122" s="141">
        <v>34943</v>
      </c>
      <c r="U122" s="141">
        <v>21356</v>
      </c>
      <c r="V122" s="140">
        <v>-20871</v>
      </c>
      <c r="W122" s="67">
        <f t="shared" si="32"/>
        <v>2021</v>
      </c>
    </row>
    <row r="123" spans="1:23" s="40" customFormat="1" ht="15" customHeight="1" x14ac:dyDescent="0.25">
      <c r="A123" s="65">
        <v>2022</v>
      </c>
      <c r="B123" s="141">
        <v>106772</v>
      </c>
      <c r="C123" s="141">
        <v>118018</v>
      </c>
      <c r="D123" s="140">
        <v>-11246</v>
      </c>
      <c r="E123" s="141">
        <v>50475</v>
      </c>
      <c r="F123" s="141">
        <v>47368</v>
      </c>
      <c r="G123" s="141">
        <v>28635</v>
      </c>
      <c r="H123" s="141">
        <v>18780</v>
      </c>
      <c r="I123" s="140">
        <v>21840</v>
      </c>
      <c r="J123" s="141">
        <v>20927</v>
      </c>
      <c r="K123" s="141">
        <v>5333</v>
      </c>
      <c r="L123" s="141">
        <v>31572</v>
      </c>
      <c r="M123" s="141">
        <v>23027</v>
      </c>
      <c r="N123" s="140">
        <v>-10645</v>
      </c>
      <c r="O123" s="141">
        <v>17322</v>
      </c>
      <c r="P123" s="141">
        <v>10178</v>
      </c>
      <c r="Q123" s="140">
        <v>7144</v>
      </c>
      <c r="R123" s="141">
        <v>18048</v>
      </c>
      <c r="S123" s="141">
        <v>8772</v>
      </c>
      <c r="T123" s="141">
        <v>47633</v>
      </c>
      <c r="U123" s="141">
        <v>33067</v>
      </c>
      <c r="V123" s="140">
        <v>-29585</v>
      </c>
      <c r="W123" s="67">
        <f t="shared" si="32"/>
        <v>2022</v>
      </c>
    </row>
    <row r="124" spans="1:23" s="40" customFormat="1" ht="15" customHeight="1" x14ac:dyDescent="0.25">
      <c r="A124" s="65">
        <v>2023</v>
      </c>
      <c r="B124" s="141">
        <v>88110</v>
      </c>
      <c r="C124" s="141">
        <v>98017</v>
      </c>
      <c r="D124" s="140">
        <v>-9907</v>
      </c>
      <c r="E124" s="141">
        <v>30597</v>
      </c>
      <c r="F124" s="141">
        <v>27545</v>
      </c>
      <c r="G124" s="141">
        <v>17853</v>
      </c>
      <c r="H124" s="141">
        <v>9123</v>
      </c>
      <c r="I124" s="140">
        <v>12744</v>
      </c>
      <c r="J124" s="141">
        <v>23001</v>
      </c>
      <c r="K124" s="141">
        <v>4373</v>
      </c>
      <c r="L124" s="141">
        <v>37271</v>
      </c>
      <c r="M124" s="141">
        <v>26682</v>
      </c>
      <c r="N124" s="140">
        <v>-14269</v>
      </c>
      <c r="O124" s="141">
        <v>17163</v>
      </c>
      <c r="P124" s="141">
        <v>10116</v>
      </c>
      <c r="Q124" s="140">
        <v>7048</v>
      </c>
      <c r="R124" s="141">
        <v>17348</v>
      </c>
      <c r="S124" s="141">
        <v>7430</v>
      </c>
      <c r="T124" s="141">
        <v>32777</v>
      </c>
      <c r="U124" s="141">
        <v>20526</v>
      </c>
      <c r="V124" s="140">
        <v>-15429</v>
      </c>
      <c r="W124" s="67">
        <f t="shared" si="32"/>
        <v>2023</v>
      </c>
    </row>
    <row r="125" spans="1:23" s="45" customFormat="1" ht="15" customHeight="1" x14ac:dyDescent="0.2">
      <c r="A125" s="65"/>
      <c r="B125" s="86"/>
      <c r="C125" s="87"/>
      <c r="D125" s="88"/>
      <c r="E125" s="87"/>
      <c r="F125" s="87"/>
      <c r="G125" s="87"/>
      <c r="H125" s="87"/>
      <c r="I125" s="88"/>
      <c r="J125" s="87"/>
      <c r="K125" s="87"/>
      <c r="L125" s="87"/>
      <c r="M125" s="87"/>
      <c r="N125" s="88"/>
      <c r="O125" s="87"/>
      <c r="P125" s="87"/>
      <c r="Q125" s="88"/>
      <c r="R125" s="87"/>
      <c r="S125" s="87"/>
      <c r="T125" s="87"/>
      <c r="U125" s="87"/>
      <c r="V125" s="89"/>
      <c r="W125" s="75"/>
    </row>
    <row r="126" spans="1:23" s="23" customFormat="1" ht="15" customHeight="1" x14ac:dyDescent="0.25">
      <c r="A126" s="67"/>
      <c r="B126" s="193" t="s">
        <v>472</v>
      </c>
      <c r="C126" s="193"/>
      <c r="D126" s="193"/>
      <c r="E126" s="193"/>
      <c r="F126" s="193"/>
      <c r="G126" s="193"/>
      <c r="H126" s="193"/>
      <c r="I126" s="193"/>
      <c r="J126" s="193"/>
      <c r="K126" s="193"/>
      <c r="L126" s="193"/>
      <c r="M126" s="193"/>
      <c r="N126" s="193"/>
      <c r="O126" s="193"/>
      <c r="P126" s="193"/>
      <c r="Q126" s="193"/>
      <c r="R126" s="193"/>
      <c r="S126" s="193"/>
      <c r="T126" s="193"/>
      <c r="U126" s="193"/>
      <c r="V126" s="193"/>
      <c r="W126" s="78"/>
    </row>
    <row r="127" spans="1:23" ht="15" customHeight="1" x14ac:dyDescent="0.2">
      <c r="A127" s="67"/>
      <c r="B127" s="66"/>
      <c r="C127" s="66"/>
      <c r="D127" s="66"/>
      <c r="E127" s="66"/>
      <c r="F127" s="66"/>
      <c r="G127" s="66"/>
      <c r="H127" s="66"/>
      <c r="I127" s="66"/>
      <c r="J127" s="66"/>
      <c r="K127" s="66"/>
      <c r="L127" s="66"/>
      <c r="M127" s="66"/>
      <c r="N127" s="66"/>
      <c r="O127" s="66"/>
      <c r="P127" s="66"/>
      <c r="Q127" s="66"/>
      <c r="R127" s="66"/>
      <c r="S127" s="66"/>
      <c r="T127" s="66"/>
      <c r="U127" s="66"/>
      <c r="V127" s="66"/>
      <c r="W127" s="75"/>
    </row>
  </sheetData>
  <mergeCells count="36">
    <mergeCell ref="B8:V8"/>
    <mergeCell ref="J9:N9"/>
    <mergeCell ref="O10:O15"/>
    <mergeCell ref="P10:P15"/>
    <mergeCell ref="Q10:Q15"/>
    <mergeCell ref="R10:S10"/>
    <mergeCell ref="T10:U10"/>
    <mergeCell ref="R11:R15"/>
    <mergeCell ref="S11:S15"/>
    <mergeCell ref="T11:T15"/>
    <mergeCell ref="U11:U15"/>
    <mergeCell ref="H12:H15"/>
    <mergeCell ref="M11:M15"/>
    <mergeCell ref="G10:H10"/>
    <mergeCell ref="V10:V15"/>
    <mergeCell ref="I10:I15"/>
    <mergeCell ref="E10:F10"/>
    <mergeCell ref="N10:N15"/>
    <mergeCell ref="B54:V54"/>
    <mergeCell ref="R9:V9"/>
    <mergeCell ref="B90:V90"/>
    <mergeCell ref="B126:V126"/>
    <mergeCell ref="B9:B15"/>
    <mergeCell ref="C9:C15"/>
    <mergeCell ref="D9:D15"/>
    <mergeCell ref="E11:E15"/>
    <mergeCell ref="F12:F15"/>
    <mergeCell ref="G11:G15"/>
    <mergeCell ref="L10:M10"/>
    <mergeCell ref="L11:L15"/>
    <mergeCell ref="J10:K10"/>
    <mergeCell ref="J11:J15"/>
    <mergeCell ref="E9:I9"/>
    <mergeCell ref="O9:Q9"/>
    <mergeCell ref="K11:K15"/>
    <mergeCell ref="B18:V18"/>
  </mergeCells>
  <conditionalFormatting sqref="B56:V56">
    <cfRule type="expression" dxfId="157" priority="9">
      <formula>SEARCH("___",#REF!)</formula>
    </cfRule>
  </conditionalFormatting>
  <conditionalFormatting sqref="B57:V88">
    <cfRule type="expression" dxfId="156" priority="3">
      <formula>SEARCH("___",#REF!)</formula>
    </cfRule>
  </conditionalFormatting>
  <conditionalFormatting sqref="B16:V16">
    <cfRule type="expression" dxfId="155" priority="2">
      <formula>SEARCH("___",#REF!)</formula>
    </cfRule>
  </conditionalFormatting>
  <conditionalFormatting sqref="B5">
    <cfRule type="expression" dxfId="154"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47"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theme="4"/>
    <outlinePr summaryBelow="0" summaryRight="0"/>
    <pageSetUpPr fitToPage="1"/>
  </sheetPr>
  <dimension ref="A1:AB127"/>
  <sheetViews>
    <sheetView showGridLines="0" zoomScale="90" zoomScaleNormal="90" zoomScaleSheetLayoutView="100" workbookViewId="0">
      <selection activeCell="B126" sqref="B126:AA126"/>
    </sheetView>
  </sheetViews>
  <sheetFormatPr baseColWidth="10" defaultColWidth="11.42578125" defaultRowHeight="13.5" customHeight="1" x14ac:dyDescent="0.2"/>
  <cols>
    <col min="1" max="1" width="7.7109375" style="22" customWidth="1"/>
    <col min="2" max="27" width="10.7109375" style="2" customWidth="1"/>
    <col min="28" max="28" width="7.7109375" style="21" customWidth="1"/>
    <col min="29" max="16384" width="11.42578125" style="2"/>
  </cols>
  <sheetData>
    <row r="1" spans="1:28"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9"/>
    </row>
    <row r="2" spans="1:28"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9"/>
    </row>
    <row r="3" spans="1:28"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5"/>
    </row>
    <row r="4" spans="1:28"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9"/>
    </row>
    <row r="5" spans="1:28" s="130" customFormat="1" ht="15" customHeight="1" x14ac:dyDescent="0.2">
      <c r="A5" s="128"/>
      <c r="B5" s="109" t="s">
        <v>473</v>
      </c>
      <c r="C5" s="109"/>
      <c r="D5" s="127"/>
      <c r="E5" s="127"/>
      <c r="F5" s="127"/>
      <c r="G5" s="127"/>
      <c r="H5" s="127"/>
      <c r="I5" s="127"/>
      <c r="J5" s="127"/>
      <c r="K5" s="127"/>
      <c r="L5" s="127"/>
      <c r="M5" s="127"/>
      <c r="N5" s="127"/>
      <c r="O5" s="127"/>
      <c r="P5" s="127"/>
      <c r="Q5" s="127"/>
      <c r="R5" s="127"/>
      <c r="S5" s="127"/>
      <c r="T5" s="127"/>
      <c r="U5" s="127"/>
      <c r="V5" s="127"/>
      <c r="W5" s="127"/>
      <c r="X5" s="127"/>
      <c r="Y5" s="127"/>
      <c r="Z5" s="127"/>
      <c r="AA5" s="127"/>
      <c r="AB5" s="129"/>
    </row>
    <row r="6" spans="1:28"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9"/>
    </row>
    <row r="7" spans="1:28" ht="15" customHeight="1" x14ac:dyDescent="0.2">
      <c r="A7" s="70"/>
      <c r="B7" s="5" t="s">
        <v>392</v>
      </c>
      <c r="C7" s="5"/>
      <c r="D7" s="5"/>
      <c r="E7" s="5"/>
      <c r="F7" s="5"/>
      <c r="G7" s="5"/>
      <c r="H7" s="5"/>
      <c r="I7" s="5"/>
      <c r="J7" s="5"/>
      <c r="K7" s="5"/>
      <c r="L7" s="5"/>
      <c r="M7" s="5"/>
      <c r="N7" s="5"/>
      <c r="O7" s="71"/>
      <c r="P7" s="71"/>
      <c r="Q7" s="71"/>
      <c r="R7" s="71"/>
      <c r="S7" s="71"/>
      <c r="T7" s="71"/>
      <c r="U7" s="71"/>
      <c r="V7" s="71"/>
      <c r="W7" s="71"/>
      <c r="X7" s="71"/>
      <c r="Y7" s="71"/>
      <c r="Z7" s="71"/>
      <c r="AA7" s="99" t="str">
        <f>M1_T1A!Z7</f>
        <v>Update: September 2024</v>
      </c>
      <c r="AB7" s="77"/>
    </row>
    <row r="8" spans="1:28" ht="15" customHeight="1" x14ac:dyDescent="0.2">
      <c r="A8" s="73"/>
      <c r="B8" s="185" t="s">
        <v>422</v>
      </c>
      <c r="C8" s="186"/>
      <c r="D8" s="186"/>
      <c r="E8" s="186"/>
      <c r="F8" s="186"/>
      <c r="G8" s="186"/>
      <c r="H8" s="186"/>
      <c r="I8" s="186"/>
      <c r="J8" s="186"/>
      <c r="K8" s="186"/>
      <c r="L8" s="186"/>
      <c r="M8" s="186"/>
      <c r="N8" s="186"/>
      <c r="O8" s="186"/>
      <c r="P8" s="186"/>
      <c r="Q8" s="186"/>
      <c r="R8" s="186"/>
      <c r="S8" s="186"/>
      <c r="T8" s="186"/>
      <c r="U8" s="186"/>
      <c r="V8" s="186"/>
      <c r="W8" s="186"/>
      <c r="X8" s="186"/>
      <c r="Y8" s="186"/>
      <c r="Z8" s="186"/>
      <c r="AA8" s="187"/>
      <c r="AB8" s="77"/>
    </row>
    <row r="9" spans="1:28" ht="15" customHeight="1" x14ac:dyDescent="0.2">
      <c r="A9" s="73"/>
      <c r="B9" s="160" t="s">
        <v>394</v>
      </c>
      <c r="C9" s="160" t="s">
        <v>395</v>
      </c>
      <c r="D9" s="160" t="s">
        <v>396</v>
      </c>
      <c r="E9" s="160" t="s">
        <v>474</v>
      </c>
      <c r="F9" s="160"/>
      <c r="G9" s="160"/>
      <c r="H9" s="172" t="s">
        <v>475</v>
      </c>
      <c r="I9" s="173"/>
      <c r="J9" s="173"/>
      <c r="K9" s="173"/>
      <c r="L9" s="173"/>
      <c r="M9" s="173"/>
      <c r="N9" s="173"/>
      <c r="O9" s="173"/>
      <c r="P9" s="173"/>
      <c r="Q9" s="173"/>
      <c r="R9" s="173"/>
      <c r="S9" s="173"/>
      <c r="T9" s="173"/>
      <c r="U9" s="173"/>
      <c r="V9" s="173"/>
      <c r="W9" s="173"/>
      <c r="X9" s="174"/>
      <c r="Y9" s="160" t="s">
        <v>476</v>
      </c>
      <c r="Z9" s="160"/>
      <c r="AA9" s="160"/>
      <c r="AB9" s="77"/>
    </row>
    <row r="10" spans="1:28" ht="15" customHeight="1" x14ac:dyDescent="0.2">
      <c r="A10" s="73"/>
      <c r="B10" s="160"/>
      <c r="C10" s="160"/>
      <c r="D10" s="160"/>
      <c r="E10" s="160" t="s">
        <v>394</v>
      </c>
      <c r="F10" s="160" t="s">
        <v>395</v>
      </c>
      <c r="G10" s="160" t="s">
        <v>396</v>
      </c>
      <c r="H10" s="172" t="s">
        <v>394</v>
      </c>
      <c r="I10" s="173"/>
      <c r="J10" s="173"/>
      <c r="K10" s="173"/>
      <c r="L10" s="173"/>
      <c r="M10" s="173"/>
      <c r="N10" s="173"/>
      <c r="O10" s="174"/>
      <c r="P10" s="160" t="s">
        <v>395</v>
      </c>
      <c r="Q10" s="160"/>
      <c r="R10" s="160"/>
      <c r="S10" s="160"/>
      <c r="T10" s="160"/>
      <c r="U10" s="160"/>
      <c r="V10" s="160"/>
      <c r="W10" s="160"/>
      <c r="X10" s="160" t="s">
        <v>396</v>
      </c>
      <c r="Y10" s="160" t="s">
        <v>394</v>
      </c>
      <c r="Z10" s="160" t="s">
        <v>395</v>
      </c>
      <c r="AA10" s="160" t="s">
        <v>396</v>
      </c>
      <c r="AB10" s="77"/>
    </row>
    <row r="11" spans="1:28" ht="15" customHeight="1" x14ac:dyDescent="0.2">
      <c r="A11" s="73"/>
      <c r="B11" s="160"/>
      <c r="C11" s="160"/>
      <c r="D11" s="160"/>
      <c r="E11" s="160"/>
      <c r="F11" s="160"/>
      <c r="G11" s="160"/>
      <c r="H11" s="160" t="s">
        <v>404</v>
      </c>
      <c r="I11" s="160" t="s">
        <v>477</v>
      </c>
      <c r="J11" s="160" t="s">
        <v>478</v>
      </c>
      <c r="K11" s="160"/>
      <c r="L11" s="160"/>
      <c r="M11" s="160"/>
      <c r="N11" s="160"/>
      <c r="O11" s="160" t="s">
        <v>479</v>
      </c>
      <c r="P11" s="160" t="s">
        <v>404</v>
      </c>
      <c r="Q11" s="160" t="s">
        <v>477</v>
      </c>
      <c r="R11" s="160" t="s">
        <v>478</v>
      </c>
      <c r="S11" s="160"/>
      <c r="T11" s="160"/>
      <c r="U11" s="160"/>
      <c r="V11" s="160"/>
      <c r="W11" s="160" t="s">
        <v>479</v>
      </c>
      <c r="X11" s="160"/>
      <c r="Y11" s="160"/>
      <c r="Z11" s="160"/>
      <c r="AA11" s="160"/>
      <c r="AB11" s="77"/>
    </row>
    <row r="12" spans="1:28" ht="15" customHeight="1" x14ac:dyDescent="0.2">
      <c r="A12" s="73"/>
      <c r="B12" s="160"/>
      <c r="C12" s="160"/>
      <c r="D12" s="160"/>
      <c r="E12" s="160"/>
      <c r="F12" s="160"/>
      <c r="G12" s="160"/>
      <c r="H12" s="160"/>
      <c r="I12" s="160"/>
      <c r="J12" s="160" t="s">
        <v>404</v>
      </c>
      <c r="K12" s="160" t="s">
        <v>480</v>
      </c>
      <c r="L12" s="160" t="s">
        <v>481</v>
      </c>
      <c r="M12" s="160" t="s">
        <v>482</v>
      </c>
      <c r="N12" s="160"/>
      <c r="O12" s="160"/>
      <c r="P12" s="160"/>
      <c r="Q12" s="160"/>
      <c r="R12" s="160" t="s">
        <v>404</v>
      </c>
      <c r="S12" s="160" t="s">
        <v>480</v>
      </c>
      <c r="T12" s="160" t="s">
        <v>481</v>
      </c>
      <c r="U12" s="160" t="s">
        <v>482</v>
      </c>
      <c r="V12" s="160"/>
      <c r="W12" s="160"/>
      <c r="X12" s="160"/>
      <c r="Y12" s="160"/>
      <c r="Z12" s="160"/>
      <c r="AA12" s="160"/>
      <c r="AB12" s="77"/>
    </row>
    <row r="13" spans="1:28" ht="15" customHeight="1" x14ac:dyDescent="0.2">
      <c r="A13" s="73"/>
      <c r="B13" s="160"/>
      <c r="C13" s="160"/>
      <c r="D13" s="160"/>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77"/>
    </row>
    <row r="14" spans="1:28" ht="15" customHeight="1" x14ac:dyDescent="0.2">
      <c r="A14" s="73"/>
      <c r="B14" s="160"/>
      <c r="C14" s="160"/>
      <c r="D14" s="160"/>
      <c r="E14" s="160"/>
      <c r="F14" s="160"/>
      <c r="G14" s="160"/>
      <c r="H14" s="160"/>
      <c r="I14" s="160"/>
      <c r="J14" s="160"/>
      <c r="K14" s="160"/>
      <c r="L14" s="160"/>
      <c r="M14" s="160" t="s">
        <v>483</v>
      </c>
      <c r="N14" s="160" t="s">
        <v>484</v>
      </c>
      <c r="O14" s="160"/>
      <c r="P14" s="160"/>
      <c r="Q14" s="160"/>
      <c r="R14" s="160"/>
      <c r="S14" s="160"/>
      <c r="T14" s="160"/>
      <c r="U14" s="160" t="s">
        <v>483</v>
      </c>
      <c r="V14" s="160" t="s">
        <v>484</v>
      </c>
      <c r="W14" s="160"/>
      <c r="X14" s="160"/>
      <c r="Y14" s="160"/>
      <c r="Z14" s="160"/>
      <c r="AA14" s="160"/>
      <c r="AB14" s="77"/>
    </row>
    <row r="15" spans="1:28" ht="15" customHeight="1" x14ac:dyDescent="0.2">
      <c r="A15" s="73"/>
      <c r="B15" s="160"/>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77"/>
    </row>
    <row r="16" spans="1:28"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11" t="s">
        <v>33</v>
      </c>
      <c r="Y16" s="11" t="s">
        <v>34</v>
      </c>
      <c r="Z16" s="11" t="s">
        <v>35</v>
      </c>
      <c r="AA16" s="11" t="s">
        <v>36</v>
      </c>
      <c r="AB16" s="77"/>
    </row>
    <row r="17" spans="1:28" ht="15" customHeight="1" x14ac:dyDescent="0.2">
      <c r="A17" s="73"/>
      <c r="B17" s="3"/>
      <c r="C17" s="4"/>
      <c r="D17" s="4"/>
      <c r="E17" s="4"/>
      <c r="F17" s="4"/>
      <c r="G17" s="4"/>
      <c r="H17" s="4"/>
      <c r="I17" s="4"/>
      <c r="J17" s="4"/>
      <c r="K17" s="4"/>
      <c r="L17" s="4"/>
      <c r="M17" s="4"/>
      <c r="N17" s="4"/>
      <c r="O17" s="5"/>
      <c r="P17" s="5"/>
      <c r="Q17" s="5"/>
      <c r="R17" s="5"/>
      <c r="S17" s="5"/>
      <c r="T17" s="5"/>
      <c r="U17" s="5"/>
      <c r="V17" s="5"/>
      <c r="W17" s="5"/>
      <c r="X17" s="5"/>
      <c r="Y17" s="5"/>
      <c r="Z17" s="5"/>
      <c r="AA17" s="6"/>
      <c r="AB17" s="77"/>
    </row>
    <row r="18" spans="1:28" s="38" customFormat="1" ht="15" customHeight="1" x14ac:dyDescent="0.25">
      <c r="A18" s="73"/>
      <c r="B18" s="179" t="s">
        <v>413</v>
      </c>
      <c r="C18" s="180"/>
      <c r="D18" s="180"/>
      <c r="E18" s="180"/>
      <c r="F18" s="180"/>
      <c r="G18" s="180"/>
      <c r="H18" s="180"/>
      <c r="I18" s="180"/>
      <c r="J18" s="180"/>
      <c r="K18" s="180"/>
      <c r="L18" s="180"/>
      <c r="M18" s="180"/>
      <c r="N18" s="180"/>
      <c r="O18" s="180"/>
      <c r="P18" s="180"/>
      <c r="Q18" s="180"/>
      <c r="R18" s="180"/>
      <c r="S18" s="180"/>
      <c r="T18" s="180"/>
      <c r="U18" s="180"/>
      <c r="V18" s="180"/>
      <c r="W18" s="180"/>
      <c r="X18" s="180"/>
      <c r="Y18" s="180"/>
      <c r="Z18" s="180"/>
      <c r="AA18" s="181"/>
      <c r="AB18" s="73"/>
    </row>
    <row r="19" spans="1:28" s="26" customFormat="1" ht="15" customHeight="1" x14ac:dyDescent="0.2">
      <c r="A19" s="69"/>
      <c r="B19" s="33" t="s">
        <v>609</v>
      </c>
      <c r="C19" s="31" t="s">
        <v>610</v>
      </c>
      <c r="D19" s="31" t="s">
        <v>611</v>
      </c>
      <c r="E19" s="31" t="s">
        <v>720</v>
      </c>
      <c r="F19" s="31" t="s">
        <v>721</v>
      </c>
      <c r="G19" s="31" t="s">
        <v>722</v>
      </c>
      <c r="H19" s="31" t="s">
        <v>723</v>
      </c>
      <c r="I19" s="31" t="s">
        <v>724</v>
      </c>
      <c r="J19" s="31" t="s">
        <v>725</v>
      </c>
      <c r="K19" s="31" t="s">
        <v>726</v>
      </c>
      <c r="L19" s="31" t="s">
        <v>727</v>
      </c>
      <c r="M19" s="31" t="s">
        <v>728</v>
      </c>
      <c r="N19" s="31" t="s">
        <v>729</v>
      </c>
      <c r="O19" s="31" t="s">
        <v>730</v>
      </c>
      <c r="P19" s="31" t="s">
        <v>731</v>
      </c>
      <c r="Q19" s="31" t="s">
        <v>732</v>
      </c>
      <c r="R19" s="31" t="s">
        <v>733</v>
      </c>
      <c r="S19" s="31" t="s">
        <v>734</v>
      </c>
      <c r="T19" s="31" t="s">
        <v>735</v>
      </c>
      <c r="U19" s="31" t="s">
        <v>736</v>
      </c>
      <c r="V19" s="31" t="s">
        <v>737</v>
      </c>
      <c r="W19" s="31" t="s">
        <v>738</v>
      </c>
      <c r="X19" s="31" t="s">
        <v>739</v>
      </c>
      <c r="Y19" s="31" t="s">
        <v>740</v>
      </c>
      <c r="Z19" s="31" t="s">
        <v>741</v>
      </c>
      <c r="AA19" s="32" t="s">
        <v>742</v>
      </c>
      <c r="AB19" s="76" t="s">
        <v>64</v>
      </c>
    </row>
    <row r="20" spans="1:28" s="48" customFormat="1" ht="15" customHeight="1" x14ac:dyDescent="0.25">
      <c r="A20" s="73">
        <v>1991</v>
      </c>
      <c r="B20" s="136">
        <v>70078</v>
      </c>
      <c r="C20" s="136">
        <v>54730</v>
      </c>
      <c r="D20" s="138">
        <v>15348</v>
      </c>
      <c r="E20" s="136">
        <v>4066</v>
      </c>
      <c r="F20" s="136">
        <v>2330</v>
      </c>
      <c r="G20" s="138">
        <v>1735</v>
      </c>
      <c r="H20" s="136">
        <v>60111</v>
      </c>
      <c r="I20" s="136">
        <v>5286</v>
      </c>
      <c r="J20" s="136">
        <v>13265</v>
      </c>
      <c r="K20" s="136">
        <v>1756</v>
      </c>
      <c r="L20" s="136">
        <v>256</v>
      </c>
      <c r="M20" s="136" t="s">
        <v>9</v>
      </c>
      <c r="N20" s="136">
        <v>11252</v>
      </c>
      <c r="O20" s="136">
        <v>41560</v>
      </c>
      <c r="P20" s="136">
        <v>47365</v>
      </c>
      <c r="Q20" s="136">
        <v>6577</v>
      </c>
      <c r="R20" s="136">
        <v>11509</v>
      </c>
      <c r="S20" s="136">
        <v>2010</v>
      </c>
      <c r="T20" s="136" t="s">
        <v>9</v>
      </c>
      <c r="U20" s="136" t="s">
        <v>9</v>
      </c>
      <c r="V20" s="136">
        <v>9499</v>
      </c>
      <c r="W20" s="136">
        <v>29280</v>
      </c>
      <c r="X20" s="138">
        <v>12746</v>
      </c>
      <c r="Y20" s="136">
        <v>5902</v>
      </c>
      <c r="Z20" s="136">
        <v>5035</v>
      </c>
      <c r="AA20" s="138">
        <v>867</v>
      </c>
      <c r="AB20" s="73">
        <f>A20</f>
        <v>1991</v>
      </c>
    </row>
    <row r="21" spans="1:28" s="48" customFormat="1" ht="15" customHeight="1" x14ac:dyDescent="0.25">
      <c r="A21" s="73">
        <v>1992</v>
      </c>
      <c r="B21" s="136">
        <v>70982</v>
      </c>
      <c r="C21" s="136">
        <v>56273</v>
      </c>
      <c r="D21" s="138">
        <v>14709</v>
      </c>
      <c r="E21" s="136">
        <v>3913</v>
      </c>
      <c r="F21" s="136">
        <v>3053</v>
      </c>
      <c r="G21" s="138">
        <v>860</v>
      </c>
      <c r="H21" s="136">
        <v>61887</v>
      </c>
      <c r="I21" s="136">
        <v>4204</v>
      </c>
      <c r="J21" s="136">
        <v>13959</v>
      </c>
      <c r="K21" s="136">
        <v>1813</v>
      </c>
      <c r="L21" s="136">
        <v>1333</v>
      </c>
      <c r="M21" s="136" t="s">
        <v>9</v>
      </c>
      <c r="N21" s="136">
        <v>10813</v>
      </c>
      <c r="O21" s="136">
        <v>43724</v>
      </c>
      <c r="P21" s="136">
        <v>48513</v>
      </c>
      <c r="Q21" s="136">
        <v>2732</v>
      </c>
      <c r="R21" s="136">
        <v>14446</v>
      </c>
      <c r="S21" s="136">
        <v>2128</v>
      </c>
      <c r="T21" s="136" t="s">
        <v>9</v>
      </c>
      <c r="U21" s="136" t="s">
        <v>9</v>
      </c>
      <c r="V21" s="136">
        <v>12317</v>
      </c>
      <c r="W21" s="136">
        <v>31336</v>
      </c>
      <c r="X21" s="138">
        <v>13374</v>
      </c>
      <c r="Y21" s="136">
        <v>5182</v>
      </c>
      <c r="Z21" s="136">
        <v>4707</v>
      </c>
      <c r="AA21" s="138">
        <v>474</v>
      </c>
      <c r="AB21" s="73">
        <f t="shared" ref="AB21:AB52" si="0">A21</f>
        <v>1992</v>
      </c>
    </row>
    <row r="22" spans="1:28" s="48" customFormat="1" ht="15" customHeight="1" x14ac:dyDescent="0.25">
      <c r="A22" s="73">
        <v>1993</v>
      </c>
      <c r="B22" s="136">
        <v>70696</v>
      </c>
      <c r="C22" s="136">
        <v>60827</v>
      </c>
      <c r="D22" s="138">
        <v>9870</v>
      </c>
      <c r="E22" s="136">
        <v>3703</v>
      </c>
      <c r="F22" s="136">
        <v>3418</v>
      </c>
      <c r="G22" s="138">
        <v>285</v>
      </c>
      <c r="H22" s="136">
        <v>61803</v>
      </c>
      <c r="I22" s="136">
        <v>5828</v>
      </c>
      <c r="J22" s="136">
        <v>16600</v>
      </c>
      <c r="K22" s="136">
        <v>1937</v>
      </c>
      <c r="L22" s="136">
        <v>3834</v>
      </c>
      <c r="M22" s="136" t="s">
        <v>9</v>
      </c>
      <c r="N22" s="136">
        <v>10829</v>
      </c>
      <c r="O22" s="136">
        <v>39374</v>
      </c>
      <c r="P22" s="136">
        <v>53105</v>
      </c>
      <c r="Q22" s="136">
        <v>2037</v>
      </c>
      <c r="R22" s="136">
        <v>22758</v>
      </c>
      <c r="S22" s="136">
        <v>2896</v>
      </c>
      <c r="T22" s="136" t="s">
        <v>9</v>
      </c>
      <c r="U22" s="136" t="s">
        <v>9</v>
      </c>
      <c r="V22" s="136">
        <v>19863</v>
      </c>
      <c r="W22" s="136">
        <v>28310</v>
      </c>
      <c r="X22" s="138">
        <v>8698</v>
      </c>
      <c r="Y22" s="136">
        <v>5190</v>
      </c>
      <c r="Z22" s="136">
        <v>4304</v>
      </c>
      <c r="AA22" s="138">
        <v>886</v>
      </c>
      <c r="AB22" s="73">
        <f t="shared" si="0"/>
        <v>1993</v>
      </c>
    </row>
    <row r="23" spans="1:28" s="48" customFormat="1" ht="15" customHeight="1" x14ac:dyDescent="0.25">
      <c r="A23" s="73">
        <v>1994</v>
      </c>
      <c r="B23" s="136">
        <v>66035</v>
      </c>
      <c r="C23" s="136">
        <v>65104</v>
      </c>
      <c r="D23" s="138">
        <v>931</v>
      </c>
      <c r="E23" s="136">
        <v>3633</v>
      </c>
      <c r="F23" s="136">
        <v>3489</v>
      </c>
      <c r="G23" s="138">
        <v>144</v>
      </c>
      <c r="H23" s="136">
        <v>57060</v>
      </c>
      <c r="I23" s="136">
        <v>6782</v>
      </c>
      <c r="J23" s="136">
        <v>17072</v>
      </c>
      <c r="K23" s="136">
        <v>2068</v>
      </c>
      <c r="L23" s="136">
        <v>3257</v>
      </c>
      <c r="M23" s="136" t="s">
        <v>9</v>
      </c>
      <c r="N23" s="136">
        <v>11748</v>
      </c>
      <c r="O23" s="136">
        <v>33205</v>
      </c>
      <c r="P23" s="136">
        <v>57377</v>
      </c>
      <c r="Q23" s="136">
        <v>6783</v>
      </c>
      <c r="R23" s="136">
        <v>24553</v>
      </c>
      <c r="S23" s="136">
        <v>3333</v>
      </c>
      <c r="T23" s="136">
        <v>23</v>
      </c>
      <c r="U23" s="136" t="s">
        <v>9</v>
      </c>
      <c r="V23" s="136">
        <v>21198</v>
      </c>
      <c r="W23" s="136">
        <v>26041</v>
      </c>
      <c r="X23" s="138">
        <v>-318</v>
      </c>
      <c r="Y23" s="136">
        <v>5343</v>
      </c>
      <c r="Z23" s="136">
        <v>4238</v>
      </c>
      <c r="AA23" s="138">
        <v>1105</v>
      </c>
      <c r="AB23" s="73">
        <f t="shared" si="0"/>
        <v>1994</v>
      </c>
    </row>
    <row r="24" spans="1:28" s="48" customFormat="1" ht="15" customHeight="1" x14ac:dyDescent="0.25">
      <c r="A24" s="73">
        <v>1995</v>
      </c>
      <c r="B24" s="136">
        <v>67667</v>
      </c>
      <c r="C24" s="136">
        <v>69446</v>
      </c>
      <c r="D24" s="138">
        <v>-1779</v>
      </c>
      <c r="E24" s="136">
        <v>3300</v>
      </c>
      <c r="F24" s="136">
        <v>4082</v>
      </c>
      <c r="G24" s="138">
        <v>-782</v>
      </c>
      <c r="H24" s="136">
        <v>58834</v>
      </c>
      <c r="I24" s="136">
        <v>8077</v>
      </c>
      <c r="J24" s="136">
        <v>16993</v>
      </c>
      <c r="K24" s="136">
        <v>1922</v>
      </c>
      <c r="L24" s="136">
        <v>3370</v>
      </c>
      <c r="M24" s="136" t="s">
        <v>9</v>
      </c>
      <c r="N24" s="136">
        <v>11702</v>
      </c>
      <c r="O24" s="136">
        <v>33764</v>
      </c>
      <c r="P24" s="136">
        <v>61233</v>
      </c>
      <c r="Q24" s="136">
        <v>5889</v>
      </c>
      <c r="R24" s="136">
        <v>27540</v>
      </c>
      <c r="S24" s="136">
        <v>3609</v>
      </c>
      <c r="T24" s="136">
        <v>57</v>
      </c>
      <c r="U24" s="136" t="s">
        <v>9</v>
      </c>
      <c r="V24" s="136">
        <v>23874</v>
      </c>
      <c r="W24" s="136">
        <v>27804</v>
      </c>
      <c r="X24" s="138">
        <v>-2399</v>
      </c>
      <c r="Y24" s="136">
        <v>5533</v>
      </c>
      <c r="Z24" s="136">
        <v>4131</v>
      </c>
      <c r="AA24" s="138">
        <v>1402</v>
      </c>
      <c r="AB24" s="73">
        <f t="shared" si="0"/>
        <v>1995</v>
      </c>
    </row>
    <row r="25" spans="1:28" s="40" customFormat="1" ht="15" customHeight="1" x14ac:dyDescent="0.25">
      <c r="A25" s="67">
        <v>1996</v>
      </c>
      <c r="B25" s="142">
        <v>71647</v>
      </c>
      <c r="C25" s="143">
        <v>70157</v>
      </c>
      <c r="D25" s="144">
        <v>1490</v>
      </c>
      <c r="E25" s="145">
        <v>3332</v>
      </c>
      <c r="F25" s="145">
        <v>4315</v>
      </c>
      <c r="G25" s="144">
        <v>-983</v>
      </c>
      <c r="H25" s="145">
        <v>62217</v>
      </c>
      <c r="I25" s="145">
        <v>12509</v>
      </c>
      <c r="J25" s="145">
        <v>18129</v>
      </c>
      <c r="K25" s="145">
        <v>1579</v>
      </c>
      <c r="L25" s="145">
        <v>3905</v>
      </c>
      <c r="M25" s="145" t="s">
        <v>9</v>
      </c>
      <c r="N25" s="145">
        <v>12645</v>
      </c>
      <c r="O25" s="145">
        <v>31580</v>
      </c>
      <c r="P25" s="145">
        <v>62044</v>
      </c>
      <c r="Q25" s="145">
        <v>5040</v>
      </c>
      <c r="R25" s="145">
        <v>29514</v>
      </c>
      <c r="S25" s="145">
        <v>3401</v>
      </c>
      <c r="T25" s="145">
        <v>144</v>
      </c>
      <c r="U25" s="145">
        <v>193</v>
      </c>
      <c r="V25" s="145">
        <v>25776</v>
      </c>
      <c r="W25" s="145">
        <v>27490</v>
      </c>
      <c r="X25" s="146">
        <v>173</v>
      </c>
      <c r="Y25" s="136">
        <v>6098</v>
      </c>
      <c r="Z25" s="136">
        <v>3799</v>
      </c>
      <c r="AA25" s="138">
        <v>2300</v>
      </c>
      <c r="AB25" s="73">
        <f t="shared" si="0"/>
        <v>1996</v>
      </c>
    </row>
    <row r="26" spans="1:28" s="40" customFormat="1" ht="15" customHeight="1" x14ac:dyDescent="0.25">
      <c r="A26" s="67">
        <v>1997</v>
      </c>
      <c r="B26" s="142">
        <v>80075</v>
      </c>
      <c r="C26" s="143">
        <v>82349</v>
      </c>
      <c r="D26" s="144">
        <v>-2274</v>
      </c>
      <c r="E26" s="145">
        <v>3395</v>
      </c>
      <c r="F26" s="145">
        <v>4570</v>
      </c>
      <c r="G26" s="144">
        <v>-1175</v>
      </c>
      <c r="H26" s="145">
        <v>70532</v>
      </c>
      <c r="I26" s="136">
        <v>14558</v>
      </c>
      <c r="J26" s="136">
        <v>20551</v>
      </c>
      <c r="K26" s="136">
        <v>2099</v>
      </c>
      <c r="L26" s="136">
        <v>3962</v>
      </c>
      <c r="M26" s="136" t="s">
        <v>9</v>
      </c>
      <c r="N26" s="136">
        <v>14491</v>
      </c>
      <c r="O26" s="136">
        <v>35423</v>
      </c>
      <c r="P26" s="136">
        <v>73814</v>
      </c>
      <c r="Q26" s="136">
        <v>9440</v>
      </c>
      <c r="R26" s="136">
        <v>32113</v>
      </c>
      <c r="S26" s="136">
        <v>4317</v>
      </c>
      <c r="T26" s="136">
        <v>205</v>
      </c>
      <c r="U26" s="136">
        <v>370</v>
      </c>
      <c r="V26" s="136">
        <v>27221</v>
      </c>
      <c r="W26" s="136">
        <v>32261</v>
      </c>
      <c r="X26" s="146">
        <v>-3282</v>
      </c>
      <c r="Y26" s="136">
        <v>6148</v>
      </c>
      <c r="Z26" s="136">
        <v>3965</v>
      </c>
      <c r="AA26" s="138">
        <v>2184</v>
      </c>
      <c r="AB26" s="73">
        <f t="shared" si="0"/>
        <v>1997</v>
      </c>
    </row>
    <row r="27" spans="1:28" s="40" customFormat="1" ht="15" customHeight="1" x14ac:dyDescent="0.25">
      <c r="A27" s="67">
        <v>1998</v>
      </c>
      <c r="B27" s="142">
        <v>82383</v>
      </c>
      <c r="C27" s="143">
        <v>92174</v>
      </c>
      <c r="D27" s="144">
        <v>-9792</v>
      </c>
      <c r="E27" s="145">
        <v>3505</v>
      </c>
      <c r="F27" s="145">
        <v>4621</v>
      </c>
      <c r="G27" s="144">
        <v>-1116</v>
      </c>
      <c r="H27" s="145">
        <v>72662</v>
      </c>
      <c r="I27" s="136">
        <v>14600</v>
      </c>
      <c r="J27" s="136">
        <v>23863</v>
      </c>
      <c r="K27" s="136">
        <v>3069</v>
      </c>
      <c r="L27" s="136">
        <v>4301</v>
      </c>
      <c r="M27" s="136">
        <v>35</v>
      </c>
      <c r="N27" s="136">
        <v>16458</v>
      </c>
      <c r="O27" s="136">
        <v>34199</v>
      </c>
      <c r="P27" s="136">
        <v>83783</v>
      </c>
      <c r="Q27" s="136">
        <v>12274</v>
      </c>
      <c r="R27" s="136">
        <v>36506</v>
      </c>
      <c r="S27" s="136">
        <v>6455</v>
      </c>
      <c r="T27" s="136">
        <v>521</v>
      </c>
      <c r="U27" s="136">
        <v>738</v>
      </c>
      <c r="V27" s="136">
        <v>28792</v>
      </c>
      <c r="W27" s="136">
        <v>35003</v>
      </c>
      <c r="X27" s="146">
        <v>-11120</v>
      </c>
      <c r="Y27" s="136">
        <v>6215</v>
      </c>
      <c r="Z27" s="136">
        <v>3770</v>
      </c>
      <c r="AA27" s="138">
        <v>2445</v>
      </c>
      <c r="AB27" s="73">
        <f t="shared" si="0"/>
        <v>1998</v>
      </c>
    </row>
    <row r="28" spans="1:28" s="40" customFormat="1" ht="15" customHeight="1" x14ac:dyDescent="0.25">
      <c r="A28" s="67">
        <v>1999</v>
      </c>
      <c r="B28" s="142">
        <v>92338</v>
      </c>
      <c r="C28" s="143">
        <v>106318</v>
      </c>
      <c r="D28" s="144">
        <v>-13980</v>
      </c>
      <c r="E28" s="145">
        <v>3527</v>
      </c>
      <c r="F28" s="145">
        <v>6062</v>
      </c>
      <c r="G28" s="144">
        <v>-2536</v>
      </c>
      <c r="H28" s="145">
        <v>82754</v>
      </c>
      <c r="I28" s="136">
        <v>15257</v>
      </c>
      <c r="J28" s="136">
        <v>29430</v>
      </c>
      <c r="K28" s="136">
        <v>4764</v>
      </c>
      <c r="L28" s="136">
        <v>4452</v>
      </c>
      <c r="M28" s="136">
        <v>464</v>
      </c>
      <c r="N28" s="136">
        <v>19750</v>
      </c>
      <c r="O28" s="136">
        <v>38066</v>
      </c>
      <c r="P28" s="136">
        <v>96647</v>
      </c>
      <c r="Q28" s="136">
        <v>10272</v>
      </c>
      <c r="R28" s="136">
        <v>42614</v>
      </c>
      <c r="S28" s="136">
        <v>6386</v>
      </c>
      <c r="T28" s="136">
        <v>1409</v>
      </c>
      <c r="U28" s="136">
        <v>1541</v>
      </c>
      <c r="V28" s="136">
        <v>33277</v>
      </c>
      <c r="W28" s="136">
        <v>43761</v>
      </c>
      <c r="X28" s="146">
        <v>-13894</v>
      </c>
      <c r="Y28" s="136">
        <v>6058</v>
      </c>
      <c r="Z28" s="136">
        <v>3608</v>
      </c>
      <c r="AA28" s="138">
        <v>2449</v>
      </c>
      <c r="AB28" s="73">
        <f t="shared" si="0"/>
        <v>1999</v>
      </c>
    </row>
    <row r="29" spans="1:28" s="40" customFormat="1" ht="15" customHeight="1" x14ac:dyDescent="0.25">
      <c r="A29" s="67">
        <v>2000</v>
      </c>
      <c r="B29" s="142">
        <v>121526</v>
      </c>
      <c r="C29" s="143">
        <v>132248</v>
      </c>
      <c r="D29" s="144">
        <v>-10722</v>
      </c>
      <c r="E29" s="145">
        <v>3916</v>
      </c>
      <c r="F29" s="145">
        <v>5960</v>
      </c>
      <c r="G29" s="144">
        <v>-2045</v>
      </c>
      <c r="H29" s="145">
        <v>111548</v>
      </c>
      <c r="I29" s="136">
        <v>19208</v>
      </c>
      <c r="J29" s="136">
        <v>40106</v>
      </c>
      <c r="K29" s="136">
        <v>9083</v>
      </c>
      <c r="L29" s="136">
        <v>5359</v>
      </c>
      <c r="M29" s="136">
        <v>1053</v>
      </c>
      <c r="N29" s="136">
        <v>24611</v>
      </c>
      <c r="O29" s="136">
        <v>52234</v>
      </c>
      <c r="P29" s="136">
        <v>122501</v>
      </c>
      <c r="Q29" s="136">
        <v>15173</v>
      </c>
      <c r="R29" s="136">
        <v>50981</v>
      </c>
      <c r="S29" s="136">
        <v>6034</v>
      </c>
      <c r="T29" s="136">
        <v>1670</v>
      </c>
      <c r="U29" s="136">
        <v>3367</v>
      </c>
      <c r="V29" s="136">
        <v>39910</v>
      </c>
      <c r="W29" s="136">
        <v>56347</v>
      </c>
      <c r="X29" s="146">
        <v>-10953</v>
      </c>
      <c r="Y29" s="136">
        <v>6063</v>
      </c>
      <c r="Z29" s="136">
        <v>3787</v>
      </c>
      <c r="AA29" s="138">
        <v>2276</v>
      </c>
      <c r="AB29" s="73">
        <f t="shared" si="0"/>
        <v>2000</v>
      </c>
    </row>
    <row r="30" spans="1:28" s="40" customFormat="1" ht="15" customHeight="1" x14ac:dyDescent="0.25">
      <c r="A30" s="67">
        <v>2001</v>
      </c>
      <c r="B30" s="142">
        <v>107147</v>
      </c>
      <c r="C30" s="143">
        <v>121322</v>
      </c>
      <c r="D30" s="144">
        <v>-14174</v>
      </c>
      <c r="E30" s="145">
        <v>4336</v>
      </c>
      <c r="F30" s="145">
        <v>6754</v>
      </c>
      <c r="G30" s="144">
        <v>-2418</v>
      </c>
      <c r="H30" s="145">
        <v>96418</v>
      </c>
      <c r="I30" s="136">
        <v>5312</v>
      </c>
      <c r="J30" s="136">
        <v>45887</v>
      </c>
      <c r="K30" s="136">
        <v>9527</v>
      </c>
      <c r="L30" s="136">
        <v>6104</v>
      </c>
      <c r="M30" s="136">
        <v>602</v>
      </c>
      <c r="N30" s="136">
        <v>29653</v>
      </c>
      <c r="O30" s="136">
        <v>45220</v>
      </c>
      <c r="P30" s="136">
        <v>110970</v>
      </c>
      <c r="Q30" s="136">
        <v>6062</v>
      </c>
      <c r="R30" s="136">
        <v>54212</v>
      </c>
      <c r="S30" s="136">
        <v>6671</v>
      </c>
      <c r="T30" s="136">
        <v>1589</v>
      </c>
      <c r="U30" s="136">
        <v>2677</v>
      </c>
      <c r="V30" s="136">
        <v>43275</v>
      </c>
      <c r="W30" s="136">
        <v>50695</v>
      </c>
      <c r="X30" s="146">
        <v>-14552</v>
      </c>
      <c r="Y30" s="136">
        <v>6393</v>
      </c>
      <c r="Z30" s="136">
        <v>3598</v>
      </c>
      <c r="AA30" s="138">
        <v>2795</v>
      </c>
      <c r="AB30" s="73">
        <f t="shared" si="0"/>
        <v>2001</v>
      </c>
    </row>
    <row r="31" spans="1:28" s="40" customFormat="1" ht="15" customHeight="1" x14ac:dyDescent="0.25">
      <c r="A31" s="67">
        <v>2002</v>
      </c>
      <c r="B31" s="142">
        <v>108639</v>
      </c>
      <c r="C31" s="143">
        <v>131102</v>
      </c>
      <c r="D31" s="144">
        <v>-22464</v>
      </c>
      <c r="E31" s="145">
        <v>4913</v>
      </c>
      <c r="F31" s="145">
        <v>7198</v>
      </c>
      <c r="G31" s="144">
        <v>-2285</v>
      </c>
      <c r="H31" s="145">
        <v>97464</v>
      </c>
      <c r="I31" s="145">
        <v>10219</v>
      </c>
      <c r="J31" s="145">
        <v>46787</v>
      </c>
      <c r="K31" s="145">
        <v>8696</v>
      </c>
      <c r="L31" s="145">
        <v>6076</v>
      </c>
      <c r="M31" s="145">
        <v>456</v>
      </c>
      <c r="N31" s="145">
        <v>31559</v>
      </c>
      <c r="O31" s="145">
        <v>40458</v>
      </c>
      <c r="P31" s="145">
        <v>120652</v>
      </c>
      <c r="Q31" s="145">
        <v>21325</v>
      </c>
      <c r="R31" s="145">
        <v>55142</v>
      </c>
      <c r="S31" s="145">
        <v>5323</v>
      </c>
      <c r="T31" s="145">
        <v>1959</v>
      </c>
      <c r="U31" s="145">
        <v>2812</v>
      </c>
      <c r="V31" s="145">
        <v>45048</v>
      </c>
      <c r="W31" s="145">
        <v>44185</v>
      </c>
      <c r="X31" s="146">
        <v>-23188</v>
      </c>
      <c r="Y31" s="136">
        <v>6262</v>
      </c>
      <c r="Z31" s="136">
        <v>3252</v>
      </c>
      <c r="AA31" s="138">
        <v>3009</v>
      </c>
      <c r="AB31" s="73">
        <f t="shared" si="0"/>
        <v>2002</v>
      </c>
    </row>
    <row r="32" spans="1:28" s="40" customFormat="1" ht="15" customHeight="1" x14ac:dyDescent="0.25">
      <c r="A32" s="67">
        <v>2003</v>
      </c>
      <c r="B32" s="142">
        <v>111598</v>
      </c>
      <c r="C32" s="143">
        <v>132760</v>
      </c>
      <c r="D32" s="144">
        <v>-21162</v>
      </c>
      <c r="E32" s="145">
        <v>5073</v>
      </c>
      <c r="F32" s="145">
        <v>6865</v>
      </c>
      <c r="G32" s="144">
        <v>-1793</v>
      </c>
      <c r="H32" s="145">
        <v>100030</v>
      </c>
      <c r="I32" s="136">
        <v>17394</v>
      </c>
      <c r="J32" s="136">
        <v>44394</v>
      </c>
      <c r="K32" s="136">
        <v>7053</v>
      </c>
      <c r="L32" s="136">
        <v>5199</v>
      </c>
      <c r="M32" s="136">
        <v>301</v>
      </c>
      <c r="N32" s="136">
        <v>31841</v>
      </c>
      <c r="O32" s="136">
        <v>38242</v>
      </c>
      <c r="P32" s="136">
        <v>122844</v>
      </c>
      <c r="Q32" s="136">
        <v>23502</v>
      </c>
      <c r="R32" s="136">
        <v>56176</v>
      </c>
      <c r="S32" s="136">
        <v>5937</v>
      </c>
      <c r="T32" s="136">
        <v>2264</v>
      </c>
      <c r="U32" s="136">
        <v>3154</v>
      </c>
      <c r="V32" s="136">
        <v>44821</v>
      </c>
      <c r="W32" s="136">
        <v>43166</v>
      </c>
      <c r="X32" s="146">
        <v>-22814</v>
      </c>
      <c r="Y32" s="136">
        <v>6496</v>
      </c>
      <c r="Z32" s="136">
        <v>3051</v>
      </c>
      <c r="AA32" s="138">
        <v>3445</v>
      </c>
      <c r="AB32" s="73">
        <f t="shared" si="0"/>
        <v>2003</v>
      </c>
    </row>
    <row r="33" spans="1:28" s="40" customFormat="1" ht="15" customHeight="1" x14ac:dyDescent="0.25">
      <c r="A33" s="67">
        <v>2004</v>
      </c>
      <c r="B33" s="142">
        <v>142144</v>
      </c>
      <c r="C33" s="143">
        <v>127567</v>
      </c>
      <c r="D33" s="144">
        <v>14577</v>
      </c>
      <c r="E33" s="145">
        <v>5233</v>
      </c>
      <c r="F33" s="145">
        <v>6972</v>
      </c>
      <c r="G33" s="144">
        <v>-1739</v>
      </c>
      <c r="H33" s="145">
        <v>130324</v>
      </c>
      <c r="I33" s="136">
        <v>42913</v>
      </c>
      <c r="J33" s="136">
        <v>47219</v>
      </c>
      <c r="K33" s="136">
        <v>9419</v>
      </c>
      <c r="L33" s="136">
        <v>5287</v>
      </c>
      <c r="M33" s="136">
        <v>320</v>
      </c>
      <c r="N33" s="136">
        <v>32193</v>
      </c>
      <c r="O33" s="136">
        <v>40192</v>
      </c>
      <c r="P33" s="136">
        <v>117095</v>
      </c>
      <c r="Q33" s="136">
        <v>22091</v>
      </c>
      <c r="R33" s="136">
        <v>54654</v>
      </c>
      <c r="S33" s="136">
        <v>6282</v>
      </c>
      <c r="T33" s="136">
        <v>2208</v>
      </c>
      <c r="U33" s="136">
        <v>2326</v>
      </c>
      <c r="V33" s="136">
        <v>43838</v>
      </c>
      <c r="W33" s="136">
        <v>40350</v>
      </c>
      <c r="X33" s="146">
        <v>13229</v>
      </c>
      <c r="Y33" s="136">
        <v>6588</v>
      </c>
      <c r="Z33" s="136">
        <v>3501</v>
      </c>
      <c r="AA33" s="138">
        <v>3087</v>
      </c>
      <c r="AB33" s="73">
        <f t="shared" si="0"/>
        <v>2004</v>
      </c>
    </row>
    <row r="34" spans="1:28" s="40" customFormat="1" ht="15" customHeight="1" x14ac:dyDescent="0.25">
      <c r="A34" s="67">
        <v>2005</v>
      </c>
      <c r="B34" s="142">
        <v>167106</v>
      </c>
      <c r="C34" s="143">
        <v>147806</v>
      </c>
      <c r="D34" s="144">
        <v>19300</v>
      </c>
      <c r="E34" s="145">
        <v>5523</v>
      </c>
      <c r="F34" s="145">
        <v>7314</v>
      </c>
      <c r="G34" s="144">
        <v>-1791</v>
      </c>
      <c r="H34" s="145">
        <v>154999</v>
      </c>
      <c r="I34" s="136">
        <v>52027</v>
      </c>
      <c r="J34" s="136">
        <v>50542</v>
      </c>
      <c r="K34" s="136">
        <v>9331</v>
      </c>
      <c r="L34" s="136">
        <v>5691</v>
      </c>
      <c r="M34" s="136">
        <v>411</v>
      </c>
      <c r="N34" s="136">
        <v>35109</v>
      </c>
      <c r="O34" s="136">
        <v>52429</v>
      </c>
      <c r="P34" s="136">
        <v>136660</v>
      </c>
      <c r="Q34" s="136">
        <v>32240</v>
      </c>
      <c r="R34" s="136">
        <v>56380</v>
      </c>
      <c r="S34" s="136">
        <v>7462</v>
      </c>
      <c r="T34" s="136">
        <v>1919</v>
      </c>
      <c r="U34" s="136">
        <v>1583</v>
      </c>
      <c r="V34" s="136">
        <v>45416</v>
      </c>
      <c r="W34" s="136">
        <v>48041</v>
      </c>
      <c r="X34" s="146">
        <v>18339</v>
      </c>
      <c r="Y34" s="136">
        <v>6584</v>
      </c>
      <c r="Z34" s="136">
        <v>3832</v>
      </c>
      <c r="AA34" s="138">
        <v>2752</v>
      </c>
      <c r="AB34" s="73">
        <f t="shared" si="0"/>
        <v>2005</v>
      </c>
    </row>
    <row r="35" spans="1:28" s="40" customFormat="1" ht="15" customHeight="1" x14ac:dyDescent="0.25">
      <c r="A35" s="67">
        <v>2006</v>
      </c>
      <c r="B35" s="142">
        <v>208437</v>
      </c>
      <c r="C35" s="143">
        <v>167937</v>
      </c>
      <c r="D35" s="144">
        <v>40499</v>
      </c>
      <c r="E35" s="145">
        <v>5954</v>
      </c>
      <c r="F35" s="145">
        <v>7159</v>
      </c>
      <c r="G35" s="144">
        <v>-1205</v>
      </c>
      <c r="H35" s="145">
        <v>194410</v>
      </c>
      <c r="I35" s="136">
        <v>65016</v>
      </c>
      <c r="J35" s="136">
        <v>58683</v>
      </c>
      <c r="K35" s="136">
        <v>10909</v>
      </c>
      <c r="L35" s="136">
        <v>7006</v>
      </c>
      <c r="M35" s="136">
        <v>988</v>
      </c>
      <c r="N35" s="136">
        <v>39780</v>
      </c>
      <c r="O35" s="136">
        <v>70711</v>
      </c>
      <c r="P35" s="136">
        <v>156664</v>
      </c>
      <c r="Q35" s="136">
        <v>33980</v>
      </c>
      <c r="R35" s="136">
        <v>63236</v>
      </c>
      <c r="S35" s="136">
        <v>11903</v>
      </c>
      <c r="T35" s="136">
        <v>2114</v>
      </c>
      <c r="U35" s="136">
        <v>2586</v>
      </c>
      <c r="V35" s="136">
        <v>46634</v>
      </c>
      <c r="W35" s="136">
        <v>59448</v>
      </c>
      <c r="X35" s="146">
        <v>37746</v>
      </c>
      <c r="Y35" s="136">
        <v>8073</v>
      </c>
      <c r="Z35" s="136">
        <v>4114</v>
      </c>
      <c r="AA35" s="138">
        <v>3958</v>
      </c>
      <c r="AB35" s="73">
        <f t="shared" si="0"/>
        <v>2006</v>
      </c>
    </row>
    <row r="36" spans="1:28" s="40" customFormat="1" ht="15" customHeight="1" x14ac:dyDescent="0.25">
      <c r="A36" s="67">
        <v>2007</v>
      </c>
      <c r="B36" s="142">
        <v>245153</v>
      </c>
      <c r="C36" s="143">
        <v>209532</v>
      </c>
      <c r="D36" s="144">
        <v>35620</v>
      </c>
      <c r="E36" s="145">
        <v>7115</v>
      </c>
      <c r="F36" s="145">
        <v>7255</v>
      </c>
      <c r="G36" s="144">
        <v>-140</v>
      </c>
      <c r="H36" s="145">
        <v>232691</v>
      </c>
      <c r="I36" s="136">
        <v>71470</v>
      </c>
      <c r="J36" s="136">
        <v>71285</v>
      </c>
      <c r="K36" s="136">
        <v>12353</v>
      </c>
      <c r="L36" s="136">
        <v>8128</v>
      </c>
      <c r="M36" s="136">
        <v>1590</v>
      </c>
      <c r="N36" s="136">
        <v>49214</v>
      </c>
      <c r="O36" s="136">
        <v>89936</v>
      </c>
      <c r="P36" s="136">
        <v>198110</v>
      </c>
      <c r="Q36" s="136">
        <v>48224</v>
      </c>
      <c r="R36" s="136">
        <v>77187</v>
      </c>
      <c r="S36" s="136">
        <v>18291</v>
      </c>
      <c r="T36" s="136">
        <v>2146</v>
      </c>
      <c r="U36" s="136">
        <v>4239</v>
      </c>
      <c r="V36" s="136">
        <v>52511</v>
      </c>
      <c r="W36" s="136">
        <v>72699</v>
      </c>
      <c r="X36" s="146">
        <v>34580</v>
      </c>
      <c r="Y36" s="136">
        <v>5348</v>
      </c>
      <c r="Z36" s="136">
        <v>4167</v>
      </c>
      <c r="AA36" s="138">
        <v>1181</v>
      </c>
      <c r="AB36" s="73">
        <f t="shared" si="0"/>
        <v>2007</v>
      </c>
    </row>
    <row r="37" spans="1:28" s="40" customFormat="1" ht="15" customHeight="1" x14ac:dyDescent="0.25">
      <c r="A37" s="67">
        <v>2008</v>
      </c>
      <c r="B37" s="142">
        <v>197429</v>
      </c>
      <c r="C37" s="143">
        <v>173365</v>
      </c>
      <c r="D37" s="144">
        <v>24063</v>
      </c>
      <c r="E37" s="145">
        <v>7488</v>
      </c>
      <c r="F37" s="145">
        <v>7272</v>
      </c>
      <c r="G37" s="144">
        <v>216</v>
      </c>
      <c r="H37" s="145">
        <v>184037</v>
      </c>
      <c r="I37" s="145">
        <v>27578</v>
      </c>
      <c r="J37" s="145">
        <v>77546</v>
      </c>
      <c r="K37" s="145">
        <v>11790</v>
      </c>
      <c r="L37" s="145">
        <v>9431</v>
      </c>
      <c r="M37" s="145">
        <v>2701</v>
      </c>
      <c r="N37" s="145">
        <v>53623</v>
      </c>
      <c r="O37" s="145">
        <v>78914</v>
      </c>
      <c r="P37" s="145">
        <v>161531</v>
      </c>
      <c r="Q37" s="145">
        <v>16962</v>
      </c>
      <c r="R37" s="145">
        <v>84540</v>
      </c>
      <c r="S37" s="145">
        <v>19354</v>
      </c>
      <c r="T37" s="145">
        <v>1832</v>
      </c>
      <c r="U37" s="145">
        <v>7555</v>
      </c>
      <c r="V37" s="145">
        <v>55800</v>
      </c>
      <c r="W37" s="145">
        <v>60029</v>
      </c>
      <c r="X37" s="146">
        <v>22506</v>
      </c>
      <c r="Y37" s="136">
        <v>5904</v>
      </c>
      <c r="Z37" s="136">
        <v>4562</v>
      </c>
      <c r="AA37" s="138">
        <v>1342</v>
      </c>
      <c r="AB37" s="73">
        <f t="shared" si="0"/>
        <v>2008</v>
      </c>
    </row>
    <row r="38" spans="1:28" s="40" customFormat="1" ht="15" customHeight="1" x14ac:dyDescent="0.25">
      <c r="A38" s="67">
        <v>2009</v>
      </c>
      <c r="B38" s="142">
        <v>183515</v>
      </c>
      <c r="C38" s="143">
        <v>128991</v>
      </c>
      <c r="D38" s="144">
        <v>54524</v>
      </c>
      <c r="E38" s="145">
        <v>8836</v>
      </c>
      <c r="F38" s="145">
        <v>7964</v>
      </c>
      <c r="G38" s="144">
        <v>872</v>
      </c>
      <c r="H38" s="145">
        <v>168565</v>
      </c>
      <c r="I38" s="136">
        <v>57380</v>
      </c>
      <c r="J38" s="136">
        <v>71706</v>
      </c>
      <c r="K38" s="136">
        <v>5342</v>
      </c>
      <c r="L38" s="136">
        <v>7022</v>
      </c>
      <c r="M38" s="136">
        <v>527</v>
      </c>
      <c r="N38" s="136">
        <v>58816</v>
      </c>
      <c r="O38" s="136">
        <v>39478</v>
      </c>
      <c r="P38" s="136">
        <v>117031</v>
      </c>
      <c r="Q38" s="136">
        <v>22236</v>
      </c>
      <c r="R38" s="136">
        <v>63580</v>
      </c>
      <c r="S38" s="136">
        <v>15854</v>
      </c>
      <c r="T38" s="136">
        <v>1672</v>
      </c>
      <c r="U38" s="136">
        <v>4159</v>
      </c>
      <c r="V38" s="136">
        <v>41896</v>
      </c>
      <c r="W38" s="136">
        <v>31215</v>
      </c>
      <c r="X38" s="146">
        <v>51534</v>
      </c>
      <c r="Y38" s="136">
        <v>6115</v>
      </c>
      <c r="Z38" s="136">
        <v>3996</v>
      </c>
      <c r="AA38" s="138">
        <v>2119</v>
      </c>
      <c r="AB38" s="73">
        <f t="shared" si="0"/>
        <v>2009</v>
      </c>
    </row>
    <row r="39" spans="1:28" s="40" customFormat="1" ht="15" customHeight="1" x14ac:dyDescent="0.25">
      <c r="A39" s="67">
        <v>2010</v>
      </c>
      <c r="B39" s="142">
        <v>200815</v>
      </c>
      <c r="C39" s="143">
        <v>149508</v>
      </c>
      <c r="D39" s="144">
        <v>51306</v>
      </c>
      <c r="E39" s="145">
        <v>9639</v>
      </c>
      <c r="F39" s="145">
        <v>8082</v>
      </c>
      <c r="G39" s="144">
        <v>1557</v>
      </c>
      <c r="H39" s="145">
        <v>185486</v>
      </c>
      <c r="I39" s="136">
        <v>74796</v>
      </c>
      <c r="J39" s="136">
        <v>71169</v>
      </c>
      <c r="K39" s="136">
        <v>5899</v>
      </c>
      <c r="L39" s="136">
        <v>6269</v>
      </c>
      <c r="M39" s="136">
        <v>164</v>
      </c>
      <c r="N39" s="136">
        <v>58837</v>
      </c>
      <c r="O39" s="136">
        <v>39521</v>
      </c>
      <c r="P39" s="136">
        <v>137333</v>
      </c>
      <c r="Q39" s="136">
        <v>43498</v>
      </c>
      <c r="R39" s="136">
        <v>63457</v>
      </c>
      <c r="S39" s="136">
        <v>14020</v>
      </c>
      <c r="T39" s="136">
        <v>1608</v>
      </c>
      <c r="U39" s="136">
        <v>2510</v>
      </c>
      <c r="V39" s="136">
        <v>45318</v>
      </c>
      <c r="W39" s="136">
        <v>30378</v>
      </c>
      <c r="X39" s="146">
        <v>48153</v>
      </c>
      <c r="Y39" s="136">
        <v>5690</v>
      </c>
      <c r="Z39" s="136">
        <v>4094</v>
      </c>
      <c r="AA39" s="138">
        <v>1596</v>
      </c>
      <c r="AB39" s="73">
        <f t="shared" si="0"/>
        <v>2010</v>
      </c>
    </row>
    <row r="40" spans="1:28" s="40" customFormat="1" ht="15" customHeight="1" x14ac:dyDescent="0.25">
      <c r="A40" s="67">
        <v>2011</v>
      </c>
      <c r="B40" s="142">
        <v>220396</v>
      </c>
      <c r="C40" s="143">
        <v>151309</v>
      </c>
      <c r="D40" s="144">
        <v>69087</v>
      </c>
      <c r="E40" s="145">
        <v>11030</v>
      </c>
      <c r="F40" s="145">
        <v>8594</v>
      </c>
      <c r="G40" s="144">
        <v>2436</v>
      </c>
      <c r="H40" s="145">
        <v>203667</v>
      </c>
      <c r="I40" s="136">
        <v>84638</v>
      </c>
      <c r="J40" s="136">
        <v>76074</v>
      </c>
      <c r="K40" s="136">
        <v>6514</v>
      </c>
      <c r="L40" s="136">
        <v>6972</v>
      </c>
      <c r="M40" s="136">
        <v>406</v>
      </c>
      <c r="N40" s="136">
        <v>62182</v>
      </c>
      <c r="O40" s="136">
        <v>42955</v>
      </c>
      <c r="P40" s="136">
        <v>138097</v>
      </c>
      <c r="Q40" s="136">
        <v>40073</v>
      </c>
      <c r="R40" s="136">
        <v>69902</v>
      </c>
      <c r="S40" s="136">
        <v>19101</v>
      </c>
      <c r="T40" s="136">
        <v>1822</v>
      </c>
      <c r="U40" s="136">
        <v>4327</v>
      </c>
      <c r="V40" s="136">
        <v>44652</v>
      </c>
      <c r="W40" s="136">
        <v>28122</v>
      </c>
      <c r="X40" s="146">
        <v>65570</v>
      </c>
      <c r="Y40" s="136">
        <v>5699</v>
      </c>
      <c r="Z40" s="136">
        <v>4618</v>
      </c>
      <c r="AA40" s="138">
        <v>1081</v>
      </c>
      <c r="AB40" s="73">
        <f t="shared" si="0"/>
        <v>2011</v>
      </c>
    </row>
    <row r="41" spans="1:28" s="40" customFormat="1" ht="15" customHeight="1" x14ac:dyDescent="0.25">
      <c r="A41" s="67">
        <v>2012</v>
      </c>
      <c r="B41" s="142">
        <v>204835</v>
      </c>
      <c r="C41" s="143">
        <v>139177</v>
      </c>
      <c r="D41" s="144">
        <v>65658</v>
      </c>
      <c r="E41" s="145">
        <v>11390</v>
      </c>
      <c r="F41" s="145">
        <v>9203</v>
      </c>
      <c r="G41" s="144">
        <v>2187</v>
      </c>
      <c r="H41" s="145">
        <v>187893</v>
      </c>
      <c r="I41" s="136">
        <v>73790</v>
      </c>
      <c r="J41" s="136">
        <v>74783</v>
      </c>
      <c r="K41" s="136">
        <v>6493</v>
      </c>
      <c r="L41" s="136">
        <v>6626</v>
      </c>
      <c r="M41" s="136">
        <v>234</v>
      </c>
      <c r="N41" s="136">
        <v>61430</v>
      </c>
      <c r="O41" s="136">
        <v>39320</v>
      </c>
      <c r="P41" s="136">
        <v>125428</v>
      </c>
      <c r="Q41" s="136">
        <v>40893</v>
      </c>
      <c r="R41" s="136">
        <v>63487</v>
      </c>
      <c r="S41" s="136">
        <v>16512</v>
      </c>
      <c r="T41" s="136">
        <v>1939</v>
      </c>
      <c r="U41" s="136">
        <v>2166</v>
      </c>
      <c r="V41" s="136">
        <v>42871</v>
      </c>
      <c r="W41" s="136">
        <v>21047</v>
      </c>
      <c r="X41" s="146">
        <v>62465</v>
      </c>
      <c r="Y41" s="136">
        <v>5552</v>
      </c>
      <c r="Z41" s="136">
        <v>4547</v>
      </c>
      <c r="AA41" s="138">
        <v>1005</v>
      </c>
      <c r="AB41" s="73">
        <f t="shared" si="0"/>
        <v>2012</v>
      </c>
    </row>
    <row r="42" spans="1:28" s="40" customFormat="1" ht="15" customHeight="1" x14ac:dyDescent="0.25">
      <c r="A42" s="67">
        <v>2013</v>
      </c>
      <c r="B42" s="142">
        <v>192273</v>
      </c>
      <c r="C42" s="143">
        <v>128988</v>
      </c>
      <c r="D42" s="144">
        <v>63284</v>
      </c>
      <c r="E42" s="145">
        <v>12330</v>
      </c>
      <c r="F42" s="145">
        <v>11790</v>
      </c>
      <c r="G42" s="144">
        <v>541</v>
      </c>
      <c r="H42" s="145">
        <v>174359</v>
      </c>
      <c r="I42" s="136">
        <v>77926</v>
      </c>
      <c r="J42" s="136">
        <v>64060</v>
      </c>
      <c r="K42" s="136">
        <v>7085</v>
      </c>
      <c r="L42" s="136">
        <v>7531</v>
      </c>
      <c r="M42" s="136">
        <v>331</v>
      </c>
      <c r="N42" s="136">
        <v>49114</v>
      </c>
      <c r="O42" s="136">
        <v>32372</v>
      </c>
      <c r="P42" s="136">
        <v>112838</v>
      </c>
      <c r="Q42" s="136">
        <v>35015</v>
      </c>
      <c r="R42" s="136">
        <v>58308</v>
      </c>
      <c r="S42" s="136">
        <v>16712</v>
      </c>
      <c r="T42" s="136">
        <v>1683</v>
      </c>
      <c r="U42" s="136">
        <v>648</v>
      </c>
      <c r="V42" s="136">
        <v>39265</v>
      </c>
      <c r="W42" s="136">
        <v>19515</v>
      </c>
      <c r="X42" s="146">
        <v>61521</v>
      </c>
      <c r="Y42" s="136">
        <v>5584</v>
      </c>
      <c r="Z42" s="136">
        <v>4361</v>
      </c>
      <c r="AA42" s="138">
        <v>1223</v>
      </c>
      <c r="AB42" s="73">
        <f t="shared" si="0"/>
        <v>2013</v>
      </c>
    </row>
    <row r="43" spans="1:28" s="40" customFormat="1" ht="15" customHeight="1" x14ac:dyDescent="0.25">
      <c r="A43" s="67">
        <v>2014</v>
      </c>
      <c r="B43" s="142">
        <v>191498</v>
      </c>
      <c r="C43" s="143">
        <v>132852</v>
      </c>
      <c r="D43" s="144">
        <v>58646</v>
      </c>
      <c r="E43" s="145">
        <v>12855</v>
      </c>
      <c r="F43" s="145">
        <v>11671</v>
      </c>
      <c r="G43" s="144">
        <v>1184</v>
      </c>
      <c r="H43" s="145">
        <v>173291</v>
      </c>
      <c r="I43" s="145">
        <v>77095</v>
      </c>
      <c r="J43" s="145">
        <v>64972</v>
      </c>
      <c r="K43" s="145" t="s">
        <v>389</v>
      </c>
      <c r="L43" s="145" t="s">
        <v>389</v>
      </c>
      <c r="M43" s="145">
        <v>330</v>
      </c>
      <c r="N43" s="145">
        <v>49723</v>
      </c>
      <c r="O43" s="145">
        <v>31223</v>
      </c>
      <c r="P43" s="145">
        <v>116724</v>
      </c>
      <c r="Q43" s="145">
        <v>40754</v>
      </c>
      <c r="R43" s="145">
        <v>58414</v>
      </c>
      <c r="S43" s="145" t="s">
        <v>389</v>
      </c>
      <c r="T43" s="145" t="s">
        <v>389</v>
      </c>
      <c r="U43" s="145">
        <v>572</v>
      </c>
      <c r="V43" s="145">
        <v>37031</v>
      </c>
      <c r="W43" s="145">
        <v>17556</v>
      </c>
      <c r="X43" s="146">
        <v>56566</v>
      </c>
      <c r="Y43" s="136">
        <v>5352</v>
      </c>
      <c r="Z43" s="136">
        <v>4457</v>
      </c>
      <c r="AA43" s="138">
        <v>895</v>
      </c>
      <c r="AB43" s="73">
        <f t="shared" si="0"/>
        <v>2014</v>
      </c>
    </row>
    <row r="44" spans="1:28" s="40" customFormat="1" ht="15" customHeight="1" x14ac:dyDescent="0.25">
      <c r="A44" s="67">
        <v>2015</v>
      </c>
      <c r="B44" s="142">
        <v>202782</v>
      </c>
      <c r="C44" s="143">
        <v>133458</v>
      </c>
      <c r="D44" s="144">
        <v>69324</v>
      </c>
      <c r="E44" s="145">
        <v>14036</v>
      </c>
      <c r="F44" s="145">
        <v>12922</v>
      </c>
      <c r="G44" s="144">
        <v>1114</v>
      </c>
      <c r="H44" s="145">
        <v>183665</v>
      </c>
      <c r="I44" s="136">
        <v>86019</v>
      </c>
      <c r="J44" s="136">
        <v>67038</v>
      </c>
      <c r="K44" s="136" t="s">
        <v>389</v>
      </c>
      <c r="L44" s="136" t="s">
        <v>389</v>
      </c>
      <c r="M44" s="136" t="s">
        <v>389</v>
      </c>
      <c r="N44" s="136">
        <v>49903</v>
      </c>
      <c r="O44" s="136">
        <v>30608</v>
      </c>
      <c r="P44" s="136">
        <v>115405</v>
      </c>
      <c r="Q44" s="136">
        <v>35303</v>
      </c>
      <c r="R44" s="136">
        <v>61754</v>
      </c>
      <c r="S44" s="136" t="s">
        <v>389</v>
      </c>
      <c r="T44" s="136" t="s">
        <v>389</v>
      </c>
      <c r="U44" s="136" t="s">
        <v>389</v>
      </c>
      <c r="V44" s="136">
        <v>33748</v>
      </c>
      <c r="W44" s="136">
        <v>18348</v>
      </c>
      <c r="X44" s="146">
        <v>68261</v>
      </c>
      <c r="Y44" s="136">
        <v>5081</v>
      </c>
      <c r="Z44" s="136">
        <v>5131</v>
      </c>
      <c r="AA44" s="138">
        <v>-51</v>
      </c>
      <c r="AB44" s="73">
        <f t="shared" si="0"/>
        <v>2015</v>
      </c>
    </row>
    <row r="45" spans="1:28" s="40" customFormat="1" ht="15" customHeight="1" x14ac:dyDescent="0.25">
      <c r="A45" s="67">
        <v>2016</v>
      </c>
      <c r="B45" s="142">
        <v>213177</v>
      </c>
      <c r="C45" s="143">
        <v>135919</v>
      </c>
      <c r="D45" s="144">
        <v>77258</v>
      </c>
      <c r="E45" s="145">
        <v>13740</v>
      </c>
      <c r="F45" s="145">
        <v>13266</v>
      </c>
      <c r="G45" s="144">
        <v>474</v>
      </c>
      <c r="H45" s="145">
        <v>193579</v>
      </c>
      <c r="I45" s="136">
        <v>97242</v>
      </c>
      <c r="J45" s="136">
        <v>65188</v>
      </c>
      <c r="K45" s="136" t="s">
        <v>389</v>
      </c>
      <c r="L45" s="136" t="s">
        <v>389</v>
      </c>
      <c r="M45" s="136" t="s">
        <v>389</v>
      </c>
      <c r="N45" s="136">
        <v>46470</v>
      </c>
      <c r="O45" s="136">
        <v>31148</v>
      </c>
      <c r="P45" s="136">
        <v>115665</v>
      </c>
      <c r="Q45" s="136">
        <v>42646</v>
      </c>
      <c r="R45" s="136">
        <v>56129</v>
      </c>
      <c r="S45" s="136" t="s">
        <v>389</v>
      </c>
      <c r="T45" s="136" t="s">
        <v>389</v>
      </c>
      <c r="U45" s="136" t="s">
        <v>389</v>
      </c>
      <c r="V45" s="136">
        <v>28032</v>
      </c>
      <c r="W45" s="136">
        <v>16890</v>
      </c>
      <c r="X45" s="146">
        <v>77914</v>
      </c>
      <c r="Y45" s="136">
        <v>5859</v>
      </c>
      <c r="Z45" s="136">
        <v>6988</v>
      </c>
      <c r="AA45" s="138">
        <v>-1130</v>
      </c>
      <c r="AB45" s="73">
        <f t="shared" si="0"/>
        <v>2016</v>
      </c>
    </row>
    <row r="46" spans="1:28" s="40" customFormat="1" ht="15" customHeight="1" x14ac:dyDescent="0.25">
      <c r="A46" s="67">
        <v>2017</v>
      </c>
      <c r="B46" s="142">
        <v>209623</v>
      </c>
      <c r="C46" s="143">
        <v>132577</v>
      </c>
      <c r="D46" s="144">
        <v>77046</v>
      </c>
      <c r="E46" s="145">
        <v>15633</v>
      </c>
      <c r="F46" s="145">
        <v>14494</v>
      </c>
      <c r="G46" s="144">
        <v>1139</v>
      </c>
      <c r="H46" s="145">
        <v>188408</v>
      </c>
      <c r="I46" s="136">
        <v>91610</v>
      </c>
      <c r="J46" s="136">
        <v>62678</v>
      </c>
      <c r="K46" s="136">
        <v>12371</v>
      </c>
      <c r="L46" s="136">
        <v>8085</v>
      </c>
      <c r="M46" s="136">
        <v>37</v>
      </c>
      <c r="N46" s="136">
        <v>42184</v>
      </c>
      <c r="O46" s="136">
        <v>34120</v>
      </c>
      <c r="P46" s="136">
        <v>111298</v>
      </c>
      <c r="Q46" s="136">
        <v>48251</v>
      </c>
      <c r="R46" s="136">
        <v>46124</v>
      </c>
      <c r="S46" s="136">
        <v>21254</v>
      </c>
      <c r="T46" s="136">
        <v>2564</v>
      </c>
      <c r="U46" s="136">
        <v>-296</v>
      </c>
      <c r="V46" s="136">
        <v>22601</v>
      </c>
      <c r="W46" s="136">
        <v>16923</v>
      </c>
      <c r="X46" s="146">
        <v>77110</v>
      </c>
      <c r="Y46" s="136">
        <v>5583</v>
      </c>
      <c r="Z46" s="136">
        <v>6785</v>
      </c>
      <c r="AA46" s="138">
        <v>-1202</v>
      </c>
      <c r="AB46" s="73">
        <f t="shared" si="0"/>
        <v>2017</v>
      </c>
    </row>
    <row r="47" spans="1:28" s="40" customFormat="1" ht="15" customHeight="1" x14ac:dyDescent="0.25">
      <c r="A47" s="67">
        <v>2018</v>
      </c>
      <c r="B47" s="142">
        <v>241703</v>
      </c>
      <c r="C47" s="143">
        <v>129314</v>
      </c>
      <c r="D47" s="144">
        <v>112389</v>
      </c>
      <c r="E47" s="145">
        <v>16027</v>
      </c>
      <c r="F47" s="145">
        <v>15356</v>
      </c>
      <c r="G47" s="144">
        <v>671</v>
      </c>
      <c r="H47" s="145">
        <v>219629</v>
      </c>
      <c r="I47" s="136">
        <v>123442</v>
      </c>
      <c r="J47" s="136">
        <v>60520</v>
      </c>
      <c r="K47" s="136" t="s">
        <v>389</v>
      </c>
      <c r="L47" s="136" t="s">
        <v>389</v>
      </c>
      <c r="M47" s="136">
        <v>65</v>
      </c>
      <c r="N47" s="136">
        <v>40344</v>
      </c>
      <c r="O47" s="136">
        <v>35666</v>
      </c>
      <c r="P47" s="136">
        <v>107219</v>
      </c>
      <c r="Q47" s="136">
        <v>46867</v>
      </c>
      <c r="R47" s="136">
        <v>42135</v>
      </c>
      <c r="S47" s="136" t="s">
        <v>389</v>
      </c>
      <c r="T47" s="136" t="s">
        <v>389</v>
      </c>
      <c r="U47" s="136">
        <v>-392</v>
      </c>
      <c r="V47" s="136">
        <v>18768</v>
      </c>
      <c r="W47" s="136">
        <v>18216</v>
      </c>
      <c r="X47" s="146">
        <v>112410</v>
      </c>
      <c r="Y47" s="136">
        <v>6048</v>
      </c>
      <c r="Z47" s="136">
        <v>6739</v>
      </c>
      <c r="AA47" s="138">
        <v>-692</v>
      </c>
      <c r="AB47" s="73">
        <f t="shared" si="0"/>
        <v>2018</v>
      </c>
    </row>
    <row r="48" spans="1:28" s="40" customFormat="1" ht="15" customHeight="1" x14ac:dyDescent="0.25">
      <c r="A48" s="67">
        <v>2019</v>
      </c>
      <c r="B48" s="142">
        <v>251148</v>
      </c>
      <c r="C48" s="143">
        <v>122547</v>
      </c>
      <c r="D48" s="144">
        <v>128602</v>
      </c>
      <c r="E48" s="145">
        <v>16387</v>
      </c>
      <c r="F48" s="145">
        <v>15896</v>
      </c>
      <c r="G48" s="144">
        <v>492</v>
      </c>
      <c r="H48" s="145">
        <v>228596</v>
      </c>
      <c r="I48" s="136">
        <v>135213</v>
      </c>
      <c r="J48" s="136">
        <v>60858</v>
      </c>
      <c r="K48" s="136">
        <v>15011</v>
      </c>
      <c r="L48" s="136">
        <v>6229</v>
      </c>
      <c r="M48" s="136">
        <v>79</v>
      </c>
      <c r="N48" s="136">
        <v>39539</v>
      </c>
      <c r="O48" s="136">
        <v>32525</v>
      </c>
      <c r="P48" s="136">
        <v>99606</v>
      </c>
      <c r="Q48" s="136">
        <v>41427</v>
      </c>
      <c r="R48" s="136">
        <v>41621</v>
      </c>
      <c r="S48" s="136">
        <v>23111</v>
      </c>
      <c r="T48" s="136">
        <v>1414</v>
      </c>
      <c r="U48" s="136">
        <v>-487</v>
      </c>
      <c r="V48" s="136">
        <v>17584</v>
      </c>
      <c r="W48" s="136">
        <v>16558</v>
      </c>
      <c r="X48" s="146">
        <v>128990</v>
      </c>
      <c r="Y48" s="136">
        <v>6164</v>
      </c>
      <c r="Z48" s="136">
        <v>7044</v>
      </c>
      <c r="AA48" s="138">
        <v>-880</v>
      </c>
      <c r="AB48" s="73">
        <f t="shared" si="0"/>
        <v>2019</v>
      </c>
    </row>
    <row r="49" spans="1:28" s="40" customFormat="1" ht="15" customHeight="1" x14ac:dyDescent="0.25">
      <c r="A49" s="67">
        <v>2020</v>
      </c>
      <c r="B49" s="142">
        <v>188409</v>
      </c>
      <c r="C49" s="143">
        <v>102372</v>
      </c>
      <c r="D49" s="144">
        <v>86037</v>
      </c>
      <c r="E49" s="145">
        <v>15898</v>
      </c>
      <c r="F49" s="145">
        <v>11476</v>
      </c>
      <c r="G49" s="144">
        <v>4422</v>
      </c>
      <c r="H49" s="145">
        <v>167560</v>
      </c>
      <c r="I49" s="145">
        <v>81043</v>
      </c>
      <c r="J49" s="145">
        <v>56482</v>
      </c>
      <c r="K49" s="145" t="s">
        <v>389</v>
      </c>
      <c r="L49" s="145" t="s">
        <v>389</v>
      </c>
      <c r="M49" s="145">
        <v>57</v>
      </c>
      <c r="N49" s="145">
        <v>37278</v>
      </c>
      <c r="O49" s="145">
        <v>30034</v>
      </c>
      <c r="P49" s="145">
        <v>83813</v>
      </c>
      <c r="Q49" s="145">
        <v>33149</v>
      </c>
      <c r="R49" s="145">
        <v>36383</v>
      </c>
      <c r="S49" s="145" t="s">
        <v>389</v>
      </c>
      <c r="T49" s="145" t="s">
        <v>389</v>
      </c>
      <c r="U49" s="145">
        <v>-750</v>
      </c>
      <c r="V49" s="145">
        <v>15963</v>
      </c>
      <c r="W49" s="145">
        <v>14281</v>
      </c>
      <c r="X49" s="146">
        <v>83747</v>
      </c>
      <c r="Y49" s="136">
        <v>4951</v>
      </c>
      <c r="Z49" s="136">
        <v>7084</v>
      </c>
      <c r="AA49" s="138">
        <v>-2133</v>
      </c>
      <c r="AB49" s="73">
        <f t="shared" si="0"/>
        <v>2020</v>
      </c>
    </row>
    <row r="50" spans="1:28" s="40" customFormat="1" ht="15" customHeight="1" x14ac:dyDescent="0.25">
      <c r="A50" s="67">
        <v>2021</v>
      </c>
      <c r="B50" s="142">
        <v>240492</v>
      </c>
      <c r="C50" s="143">
        <v>117311</v>
      </c>
      <c r="D50" s="144">
        <v>123181</v>
      </c>
      <c r="E50" s="145">
        <v>16511</v>
      </c>
      <c r="F50" s="145">
        <v>12767</v>
      </c>
      <c r="G50" s="144">
        <v>3744</v>
      </c>
      <c r="H50" s="145">
        <v>219275</v>
      </c>
      <c r="I50" s="136">
        <v>125442</v>
      </c>
      <c r="J50" s="136">
        <v>57871</v>
      </c>
      <c r="K50" s="136">
        <v>15981</v>
      </c>
      <c r="L50" s="136">
        <v>6989</v>
      </c>
      <c r="M50" s="136">
        <v>30</v>
      </c>
      <c r="N50" s="136">
        <v>34870</v>
      </c>
      <c r="O50" s="136">
        <v>35962</v>
      </c>
      <c r="P50" s="136">
        <v>97076</v>
      </c>
      <c r="Q50" s="136">
        <v>47504</v>
      </c>
      <c r="R50" s="136">
        <v>32468</v>
      </c>
      <c r="S50" s="136">
        <v>18080</v>
      </c>
      <c r="T50" s="136">
        <v>1462</v>
      </c>
      <c r="U50" s="136">
        <v>-1180</v>
      </c>
      <c r="V50" s="136">
        <v>14105</v>
      </c>
      <c r="W50" s="136">
        <v>17105</v>
      </c>
      <c r="X50" s="146">
        <v>122198</v>
      </c>
      <c r="Y50" s="136">
        <v>4705</v>
      </c>
      <c r="Z50" s="136">
        <v>7468</v>
      </c>
      <c r="AA50" s="138">
        <v>-2762</v>
      </c>
      <c r="AB50" s="73">
        <f t="shared" si="0"/>
        <v>2021</v>
      </c>
    </row>
    <row r="51" spans="1:28" s="40" customFormat="1" ht="15" customHeight="1" x14ac:dyDescent="0.25">
      <c r="A51" s="67">
        <v>2022</v>
      </c>
      <c r="B51" s="142">
        <v>313856</v>
      </c>
      <c r="C51" s="143">
        <v>171762</v>
      </c>
      <c r="D51" s="144">
        <v>142094</v>
      </c>
      <c r="E51" s="145">
        <v>18037</v>
      </c>
      <c r="F51" s="145">
        <v>13943</v>
      </c>
      <c r="G51" s="144">
        <v>4093</v>
      </c>
      <c r="H51" s="145">
        <v>291203</v>
      </c>
      <c r="I51" s="136">
        <v>150760</v>
      </c>
      <c r="J51" s="136">
        <v>63256</v>
      </c>
      <c r="K51" s="136" t="s">
        <v>389</v>
      </c>
      <c r="L51" s="136" t="s">
        <v>389</v>
      </c>
      <c r="M51" s="136">
        <v>98</v>
      </c>
      <c r="N51" s="136">
        <v>35132</v>
      </c>
      <c r="O51" s="136">
        <v>77187</v>
      </c>
      <c r="P51" s="136">
        <v>147873</v>
      </c>
      <c r="Q51" s="136">
        <v>56165</v>
      </c>
      <c r="R51" s="136">
        <v>38922</v>
      </c>
      <c r="S51" s="136" t="s">
        <v>389</v>
      </c>
      <c r="T51" s="136" t="s">
        <v>389</v>
      </c>
      <c r="U51" s="136">
        <v>-666</v>
      </c>
      <c r="V51" s="136">
        <v>14174</v>
      </c>
      <c r="W51" s="136">
        <v>52786</v>
      </c>
      <c r="X51" s="146">
        <v>143330</v>
      </c>
      <c r="Y51" s="136">
        <v>4616</v>
      </c>
      <c r="Z51" s="136">
        <v>9946</v>
      </c>
      <c r="AA51" s="138">
        <v>-5330</v>
      </c>
      <c r="AB51" s="73">
        <f t="shared" si="0"/>
        <v>2022</v>
      </c>
    </row>
    <row r="52" spans="1:28" s="40" customFormat="1" ht="15" customHeight="1" x14ac:dyDescent="0.25">
      <c r="A52" s="67">
        <v>2023</v>
      </c>
      <c r="B52" s="142">
        <v>399945</v>
      </c>
      <c r="C52" s="143">
        <v>256044</v>
      </c>
      <c r="D52" s="144">
        <v>143901</v>
      </c>
      <c r="E52" s="145">
        <v>18885</v>
      </c>
      <c r="F52" s="145">
        <v>14806</v>
      </c>
      <c r="G52" s="144">
        <v>4079</v>
      </c>
      <c r="H52" s="145">
        <v>377088</v>
      </c>
      <c r="I52" s="136">
        <v>158189</v>
      </c>
      <c r="J52" s="136">
        <v>75533</v>
      </c>
      <c r="K52" s="136" t="s">
        <v>389</v>
      </c>
      <c r="L52" s="136" t="s">
        <v>389</v>
      </c>
      <c r="M52" s="136">
        <v>643</v>
      </c>
      <c r="N52" s="136">
        <v>43149</v>
      </c>
      <c r="O52" s="136">
        <v>143366</v>
      </c>
      <c r="P52" s="136">
        <v>232560</v>
      </c>
      <c r="Q52" s="136">
        <v>63381</v>
      </c>
      <c r="R52" s="136">
        <v>59039</v>
      </c>
      <c r="S52" s="136" t="s">
        <v>389</v>
      </c>
      <c r="T52" s="136" t="s">
        <v>389</v>
      </c>
      <c r="U52" s="136">
        <v>4733</v>
      </c>
      <c r="V52" s="136">
        <v>26502</v>
      </c>
      <c r="W52" s="136">
        <v>110140</v>
      </c>
      <c r="X52" s="146">
        <v>144527</v>
      </c>
      <c r="Y52" s="136">
        <v>3972</v>
      </c>
      <c r="Z52" s="136">
        <v>8678</v>
      </c>
      <c r="AA52" s="138">
        <v>-4706</v>
      </c>
      <c r="AB52" s="73">
        <f t="shared" si="0"/>
        <v>2023</v>
      </c>
    </row>
    <row r="53" spans="1:28" s="50" customFormat="1" ht="15" customHeight="1" x14ac:dyDescent="0.2">
      <c r="A53" s="70"/>
      <c r="B53" s="63"/>
      <c r="C53" s="64"/>
      <c r="D53" s="42"/>
      <c r="E53" s="64"/>
      <c r="F53" s="64"/>
      <c r="G53" s="42"/>
      <c r="H53" s="64"/>
      <c r="I53" s="64"/>
      <c r="J53" s="64"/>
      <c r="K53" s="64"/>
      <c r="L53" s="64"/>
      <c r="M53" s="64"/>
      <c r="N53" s="64"/>
      <c r="O53" s="64"/>
      <c r="P53" s="64"/>
      <c r="Q53" s="64"/>
      <c r="R53" s="64"/>
      <c r="S53" s="64"/>
      <c r="T53" s="64"/>
      <c r="U53" s="64"/>
      <c r="V53" s="64"/>
      <c r="W53" s="64"/>
      <c r="X53" s="42"/>
      <c r="Y53" s="64"/>
      <c r="Z53" s="64"/>
      <c r="AA53" s="49"/>
      <c r="AB53" s="73"/>
    </row>
    <row r="54" spans="1:28" s="38" customFormat="1" ht="15" customHeight="1" x14ac:dyDescent="0.25">
      <c r="A54" s="73"/>
      <c r="B54" s="179" t="s">
        <v>434</v>
      </c>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1"/>
      <c r="AB54" s="73"/>
    </row>
    <row r="55" spans="1:28" s="26" customFormat="1" ht="15" customHeight="1" x14ac:dyDescent="0.2">
      <c r="A55" s="69"/>
      <c r="B55" s="33"/>
      <c r="C55" s="31"/>
      <c r="D55" s="31"/>
      <c r="E55" s="31"/>
      <c r="F55" s="31"/>
      <c r="G55" s="31"/>
      <c r="H55" s="31"/>
      <c r="I55" s="31"/>
      <c r="J55" s="31"/>
      <c r="K55" s="31"/>
      <c r="L55" s="31"/>
      <c r="M55" s="31"/>
      <c r="N55" s="31"/>
      <c r="O55" s="31"/>
      <c r="P55" s="31"/>
      <c r="Q55" s="31"/>
      <c r="R55" s="31"/>
      <c r="S55" s="31"/>
      <c r="T55" s="31"/>
      <c r="U55" s="31"/>
      <c r="V55" s="31"/>
      <c r="W55" s="31"/>
      <c r="X55" s="31"/>
      <c r="Y55" s="31"/>
      <c r="Z55" s="31"/>
      <c r="AA55" s="32"/>
      <c r="AB55" s="73"/>
    </row>
    <row r="56" spans="1:28" s="48" customFormat="1" ht="15" customHeight="1" x14ac:dyDescent="0.25">
      <c r="A56" s="70">
        <f>A20</f>
        <v>1991</v>
      </c>
      <c r="B56" s="138">
        <f t="shared" ref="B56:AA56" si="1">IF(B20="-",B92,IF(B92="-",-B20,IF(AND(B20="-",B92="-"),"-",IF(B92=B20,"-",IF(OR(B20=".",B92="."),".",B92-B20)))))</f>
        <v>-842</v>
      </c>
      <c r="C56" s="138">
        <f t="shared" si="1"/>
        <v>330</v>
      </c>
      <c r="D56" s="138">
        <f t="shared" si="1"/>
        <v>-1172</v>
      </c>
      <c r="E56" s="138">
        <f t="shared" si="1"/>
        <v>-731</v>
      </c>
      <c r="F56" s="138">
        <f t="shared" si="1"/>
        <v>350</v>
      </c>
      <c r="G56" s="138">
        <f t="shared" si="1"/>
        <v>-1080</v>
      </c>
      <c r="H56" s="138">
        <f t="shared" si="1"/>
        <v>210</v>
      </c>
      <c r="I56" s="138" t="str">
        <f t="shared" si="1"/>
        <v>-</v>
      </c>
      <c r="J56" s="138" t="str">
        <f t="shared" si="1"/>
        <v>-</v>
      </c>
      <c r="K56" s="138" t="str">
        <f t="shared" si="1"/>
        <v>-</v>
      </c>
      <c r="L56" s="138" t="str">
        <f t="shared" si="1"/>
        <v>-</v>
      </c>
      <c r="M56" s="138" t="str">
        <f t="shared" si="1"/>
        <v>-</v>
      </c>
      <c r="N56" s="138" t="str">
        <f t="shared" si="1"/>
        <v>-</v>
      </c>
      <c r="O56" s="138">
        <f t="shared" si="1"/>
        <v>210</v>
      </c>
      <c r="P56" s="138">
        <f t="shared" si="1"/>
        <v>-72</v>
      </c>
      <c r="Q56" s="138" t="str">
        <f t="shared" si="1"/>
        <v>-</v>
      </c>
      <c r="R56" s="138" t="str">
        <f t="shared" si="1"/>
        <v>-</v>
      </c>
      <c r="S56" s="138" t="str">
        <f t="shared" si="1"/>
        <v>-</v>
      </c>
      <c r="T56" s="138" t="str">
        <f t="shared" si="1"/>
        <v>-</v>
      </c>
      <c r="U56" s="138" t="str">
        <f t="shared" si="1"/>
        <v>-</v>
      </c>
      <c r="V56" s="138" t="str">
        <f t="shared" si="1"/>
        <v>-</v>
      </c>
      <c r="W56" s="138">
        <f t="shared" si="1"/>
        <v>-73</v>
      </c>
      <c r="X56" s="138">
        <f t="shared" si="1"/>
        <v>282</v>
      </c>
      <c r="Y56" s="138">
        <f t="shared" si="1"/>
        <v>-322</v>
      </c>
      <c r="Z56" s="138">
        <f t="shared" si="1"/>
        <v>52</v>
      </c>
      <c r="AA56" s="138">
        <f t="shared" si="1"/>
        <v>-374</v>
      </c>
      <c r="AB56" s="73">
        <f t="shared" ref="AB56:AB119" si="2">A56</f>
        <v>1991</v>
      </c>
    </row>
    <row r="57" spans="1:28" s="48" customFormat="1" ht="15" customHeight="1" x14ac:dyDescent="0.25">
      <c r="A57" s="70">
        <f>A21</f>
        <v>1992</v>
      </c>
      <c r="B57" s="138">
        <f t="shared" ref="B57:AA57" si="3">IF(B21="-",B93,IF(B93="-",-B21,IF(AND(B21="-",B93="-"),"-",IF(B93=B21,"-",IF(OR(B21=".",B93="."),".",B93-B21)))))</f>
        <v>-723</v>
      </c>
      <c r="C57" s="138">
        <f t="shared" si="3"/>
        <v>327</v>
      </c>
      <c r="D57" s="138">
        <f t="shared" si="3"/>
        <v>-1050</v>
      </c>
      <c r="E57" s="138">
        <f t="shared" si="3"/>
        <v>-594</v>
      </c>
      <c r="F57" s="138">
        <f t="shared" si="3"/>
        <v>528</v>
      </c>
      <c r="G57" s="138">
        <f t="shared" si="3"/>
        <v>-1122</v>
      </c>
      <c r="H57" s="138">
        <f t="shared" si="3"/>
        <v>-25</v>
      </c>
      <c r="I57" s="138" t="str">
        <f t="shared" si="3"/>
        <v>-</v>
      </c>
      <c r="J57" s="138" t="str">
        <f t="shared" si="3"/>
        <v>-</v>
      </c>
      <c r="K57" s="138" t="str">
        <f t="shared" si="3"/>
        <v>-</v>
      </c>
      <c r="L57" s="138" t="str">
        <f t="shared" si="3"/>
        <v>-</v>
      </c>
      <c r="M57" s="138" t="str">
        <f t="shared" si="3"/>
        <v>-</v>
      </c>
      <c r="N57" s="138" t="str">
        <f t="shared" si="3"/>
        <v>-</v>
      </c>
      <c r="O57" s="138">
        <f t="shared" si="3"/>
        <v>-24</v>
      </c>
      <c r="P57" s="138">
        <f t="shared" si="3"/>
        <v>-124</v>
      </c>
      <c r="Q57" s="138" t="str">
        <f t="shared" si="3"/>
        <v>-</v>
      </c>
      <c r="R57" s="138" t="str">
        <f t="shared" si="3"/>
        <v>-</v>
      </c>
      <c r="S57" s="138" t="str">
        <f t="shared" si="3"/>
        <v>-</v>
      </c>
      <c r="T57" s="138" t="str">
        <f t="shared" si="3"/>
        <v>-</v>
      </c>
      <c r="U57" s="138" t="str">
        <f t="shared" si="3"/>
        <v>-</v>
      </c>
      <c r="V57" s="138" t="str">
        <f t="shared" si="3"/>
        <v>-</v>
      </c>
      <c r="W57" s="138">
        <f t="shared" si="3"/>
        <v>-125</v>
      </c>
      <c r="X57" s="138">
        <f t="shared" si="3"/>
        <v>100</v>
      </c>
      <c r="Y57" s="138">
        <f t="shared" si="3"/>
        <v>-105</v>
      </c>
      <c r="Z57" s="138">
        <f t="shared" si="3"/>
        <v>-77</v>
      </c>
      <c r="AA57" s="138">
        <f t="shared" si="3"/>
        <v>-27</v>
      </c>
      <c r="AB57" s="73">
        <f t="shared" ref="AB57:AB61" si="4">A57</f>
        <v>1992</v>
      </c>
    </row>
    <row r="58" spans="1:28" s="48" customFormat="1" ht="15" customHeight="1" x14ac:dyDescent="0.25">
      <c r="A58" s="70">
        <f>A22</f>
        <v>1993</v>
      </c>
      <c r="B58" s="138">
        <f t="shared" ref="B58:AA58" si="5">IF(B22="-",B94,IF(B94="-",-B22,IF(AND(B22="-",B94="-"),"-",IF(B94=B22,"-",IF(OR(B22=".",B94="."),".",B94-B22)))))</f>
        <v>783</v>
      </c>
      <c r="C58" s="138">
        <f t="shared" si="5"/>
        <v>478</v>
      </c>
      <c r="D58" s="138">
        <f t="shared" si="5"/>
        <v>304</v>
      </c>
      <c r="E58" s="138">
        <f t="shared" si="5"/>
        <v>-489</v>
      </c>
      <c r="F58" s="138">
        <f t="shared" si="5"/>
        <v>538</v>
      </c>
      <c r="G58" s="138">
        <f t="shared" si="5"/>
        <v>-1027</v>
      </c>
      <c r="H58" s="138">
        <f t="shared" si="5"/>
        <v>-33</v>
      </c>
      <c r="I58" s="138" t="str">
        <f t="shared" si="5"/>
        <v>-</v>
      </c>
      <c r="J58" s="138" t="str">
        <f t="shared" si="5"/>
        <v>-</v>
      </c>
      <c r="K58" s="138" t="str">
        <f t="shared" si="5"/>
        <v>-</v>
      </c>
      <c r="L58" s="138" t="str">
        <f t="shared" si="5"/>
        <v>-</v>
      </c>
      <c r="M58" s="138" t="str">
        <f t="shared" si="5"/>
        <v>-</v>
      </c>
      <c r="N58" s="138" t="str">
        <f t="shared" si="5"/>
        <v>-</v>
      </c>
      <c r="O58" s="138">
        <f t="shared" si="5"/>
        <v>-32</v>
      </c>
      <c r="P58" s="138">
        <f t="shared" si="5"/>
        <v>-91</v>
      </c>
      <c r="Q58" s="138" t="str">
        <f t="shared" si="5"/>
        <v>-</v>
      </c>
      <c r="R58" s="138" t="str">
        <f t="shared" si="5"/>
        <v>-</v>
      </c>
      <c r="S58" s="138" t="str">
        <f t="shared" si="5"/>
        <v>-</v>
      </c>
      <c r="T58" s="138" t="str">
        <f t="shared" si="5"/>
        <v>-</v>
      </c>
      <c r="U58" s="138" t="str">
        <f t="shared" si="5"/>
        <v>-</v>
      </c>
      <c r="V58" s="138" t="str">
        <f t="shared" si="5"/>
        <v>-</v>
      </c>
      <c r="W58" s="138">
        <f t="shared" si="5"/>
        <v>-91</v>
      </c>
      <c r="X58" s="138">
        <f t="shared" si="5"/>
        <v>58</v>
      </c>
      <c r="Y58" s="138">
        <f t="shared" si="5"/>
        <v>1305</v>
      </c>
      <c r="Z58" s="138">
        <f t="shared" si="5"/>
        <v>30</v>
      </c>
      <c r="AA58" s="138">
        <f t="shared" si="5"/>
        <v>1275</v>
      </c>
      <c r="AB58" s="73">
        <f t="shared" si="4"/>
        <v>1993</v>
      </c>
    </row>
    <row r="59" spans="1:28" s="48" customFormat="1" ht="15" customHeight="1" x14ac:dyDescent="0.25">
      <c r="A59" s="70">
        <f>A23</f>
        <v>1994</v>
      </c>
      <c r="B59" s="138">
        <f t="shared" ref="B59:AA59" si="6">IF(B23="-",B95,IF(B95="-",-B23,IF(AND(B23="-",B95="-"),"-",IF(B95=B23,"-",IF(OR(B23=".",B95="."),".",B95-B23)))))</f>
        <v>-178</v>
      </c>
      <c r="C59" s="138">
        <f t="shared" si="6"/>
        <v>608</v>
      </c>
      <c r="D59" s="138">
        <f t="shared" si="6"/>
        <v>-787</v>
      </c>
      <c r="E59" s="138">
        <f t="shared" si="6"/>
        <v>-530</v>
      </c>
      <c r="F59" s="138">
        <f t="shared" si="6"/>
        <v>587</v>
      </c>
      <c r="G59" s="138">
        <f t="shared" si="6"/>
        <v>-1117</v>
      </c>
      <c r="H59" s="138">
        <f t="shared" si="6"/>
        <v>-54</v>
      </c>
      <c r="I59" s="138" t="str">
        <f t="shared" si="6"/>
        <v>-</v>
      </c>
      <c r="J59" s="138" t="str">
        <f t="shared" si="6"/>
        <v>-</v>
      </c>
      <c r="K59" s="138" t="str">
        <f t="shared" si="6"/>
        <v>-</v>
      </c>
      <c r="L59" s="138" t="str">
        <f t="shared" si="6"/>
        <v>-</v>
      </c>
      <c r="M59" s="138" t="str">
        <f t="shared" si="6"/>
        <v>-</v>
      </c>
      <c r="N59" s="138" t="str">
        <f t="shared" si="6"/>
        <v>-</v>
      </c>
      <c r="O59" s="138">
        <f t="shared" si="6"/>
        <v>-53</v>
      </c>
      <c r="P59" s="138">
        <f t="shared" si="6"/>
        <v>-4</v>
      </c>
      <c r="Q59" s="138" t="str">
        <f t="shared" si="6"/>
        <v>-</v>
      </c>
      <c r="R59" s="138" t="str">
        <f t="shared" si="6"/>
        <v>-</v>
      </c>
      <c r="S59" s="138" t="str">
        <f t="shared" si="6"/>
        <v>-</v>
      </c>
      <c r="T59" s="138" t="str">
        <f t="shared" si="6"/>
        <v>-</v>
      </c>
      <c r="U59" s="138" t="str">
        <f t="shared" si="6"/>
        <v>-</v>
      </c>
      <c r="V59" s="138" t="str">
        <f t="shared" si="6"/>
        <v>-</v>
      </c>
      <c r="W59" s="138">
        <f t="shared" si="6"/>
        <v>-4</v>
      </c>
      <c r="X59" s="138">
        <f t="shared" si="6"/>
        <v>-49</v>
      </c>
      <c r="Y59" s="138">
        <f t="shared" si="6"/>
        <v>405</v>
      </c>
      <c r="Z59" s="138">
        <f t="shared" si="6"/>
        <v>25</v>
      </c>
      <c r="AA59" s="138">
        <f t="shared" si="6"/>
        <v>380</v>
      </c>
      <c r="AB59" s="73">
        <f t="shared" si="4"/>
        <v>1994</v>
      </c>
    </row>
    <row r="60" spans="1:28" s="48" customFormat="1" ht="15" customHeight="1" x14ac:dyDescent="0.25">
      <c r="A60" s="70">
        <f t="shared" ref="A60:A88" si="7">A24</f>
        <v>1995</v>
      </c>
      <c r="B60" s="138">
        <f t="shared" ref="B60:AA60" si="8">IF(B24="-",B96,IF(B96="-",-B24,IF(AND(B24="-",B96="-"),"-",IF(B96=B24,"-",IF(OR(B24=".",B96="."),".",B96-B24)))))</f>
        <v>-58</v>
      </c>
      <c r="C60" s="138">
        <f t="shared" si="8"/>
        <v>1359</v>
      </c>
      <c r="D60" s="138">
        <f t="shared" si="8"/>
        <v>-1417</v>
      </c>
      <c r="E60" s="138">
        <f t="shared" si="8"/>
        <v>-447</v>
      </c>
      <c r="F60" s="138">
        <f t="shared" si="8"/>
        <v>1472</v>
      </c>
      <c r="G60" s="138">
        <f t="shared" si="8"/>
        <v>-1919</v>
      </c>
      <c r="H60" s="138">
        <f t="shared" si="8"/>
        <v>3</v>
      </c>
      <c r="I60" s="138" t="str">
        <f t="shared" si="8"/>
        <v>-</v>
      </c>
      <c r="J60" s="138" t="str">
        <f t="shared" si="8"/>
        <v>-</v>
      </c>
      <c r="K60" s="138" t="str">
        <f t="shared" si="8"/>
        <v>-</v>
      </c>
      <c r="L60" s="138" t="str">
        <f t="shared" si="8"/>
        <v>-</v>
      </c>
      <c r="M60" s="138" t="str">
        <f t="shared" si="8"/>
        <v>-</v>
      </c>
      <c r="N60" s="138" t="str">
        <f t="shared" si="8"/>
        <v>-</v>
      </c>
      <c r="O60" s="138">
        <f t="shared" si="8"/>
        <v>2</v>
      </c>
      <c r="P60" s="138">
        <f t="shared" si="8"/>
        <v>-98</v>
      </c>
      <c r="Q60" s="138" t="str">
        <f t="shared" si="8"/>
        <v>-</v>
      </c>
      <c r="R60" s="138" t="str">
        <f t="shared" si="8"/>
        <v>-</v>
      </c>
      <c r="S60" s="138" t="str">
        <f t="shared" si="8"/>
        <v>-</v>
      </c>
      <c r="T60" s="138" t="str">
        <f t="shared" si="8"/>
        <v>-</v>
      </c>
      <c r="U60" s="138" t="str">
        <f t="shared" si="8"/>
        <v>-</v>
      </c>
      <c r="V60" s="138" t="str">
        <f t="shared" si="8"/>
        <v>-</v>
      </c>
      <c r="W60" s="138">
        <f t="shared" si="8"/>
        <v>-98</v>
      </c>
      <c r="X60" s="138">
        <f t="shared" si="8"/>
        <v>101</v>
      </c>
      <c r="Y60" s="138">
        <f t="shared" si="8"/>
        <v>386</v>
      </c>
      <c r="Z60" s="138">
        <f t="shared" si="8"/>
        <v>-15</v>
      </c>
      <c r="AA60" s="138">
        <f t="shared" si="8"/>
        <v>401</v>
      </c>
      <c r="AB60" s="73">
        <f t="shared" si="4"/>
        <v>1995</v>
      </c>
    </row>
    <row r="61" spans="1:28" s="40" customFormat="1" ht="15" customHeight="1" x14ac:dyDescent="0.25">
      <c r="A61" s="70">
        <f t="shared" si="7"/>
        <v>1996</v>
      </c>
      <c r="B61" s="138">
        <f t="shared" ref="B61:AA61" si="9">IF(B25="-",B97,IF(B97="-",-B25,IF(AND(B25="-",B97="-"),"-",IF(B97=B25,"-",IF(OR(B25=".",B97="."),".",B97-B25)))))</f>
        <v>-648</v>
      </c>
      <c r="C61" s="138">
        <f t="shared" si="9"/>
        <v>1230</v>
      </c>
      <c r="D61" s="138">
        <f t="shared" si="9"/>
        <v>-1878</v>
      </c>
      <c r="E61" s="138">
        <f t="shared" si="9"/>
        <v>-449</v>
      </c>
      <c r="F61" s="138">
        <f t="shared" si="9"/>
        <v>1379</v>
      </c>
      <c r="G61" s="138">
        <f t="shared" si="9"/>
        <v>-1827</v>
      </c>
      <c r="H61" s="138">
        <f t="shared" si="9"/>
        <v>-27</v>
      </c>
      <c r="I61" s="138" t="str">
        <f t="shared" si="9"/>
        <v>-</v>
      </c>
      <c r="J61" s="138" t="str">
        <f t="shared" si="9"/>
        <v>-</v>
      </c>
      <c r="K61" s="138" t="str">
        <f t="shared" si="9"/>
        <v>-</v>
      </c>
      <c r="L61" s="138" t="str">
        <f t="shared" si="9"/>
        <v>-</v>
      </c>
      <c r="M61" s="138" t="str">
        <f t="shared" si="9"/>
        <v>-</v>
      </c>
      <c r="N61" s="138" t="str">
        <f t="shared" si="9"/>
        <v>-</v>
      </c>
      <c r="O61" s="138">
        <f t="shared" si="9"/>
        <v>-28</v>
      </c>
      <c r="P61" s="138">
        <f t="shared" si="9"/>
        <v>-66</v>
      </c>
      <c r="Q61" s="138" t="str">
        <f t="shared" si="9"/>
        <v>-</v>
      </c>
      <c r="R61" s="138" t="str">
        <f t="shared" si="9"/>
        <v>-</v>
      </c>
      <c r="S61" s="138" t="str">
        <f t="shared" si="9"/>
        <v>-</v>
      </c>
      <c r="T61" s="138" t="str">
        <f t="shared" si="9"/>
        <v>-</v>
      </c>
      <c r="U61" s="138" t="str">
        <f t="shared" si="9"/>
        <v>-</v>
      </c>
      <c r="V61" s="138" t="str">
        <f t="shared" si="9"/>
        <v>-</v>
      </c>
      <c r="W61" s="138">
        <f t="shared" si="9"/>
        <v>-66</v>
      </c>
      <c r="X61" s="138">
        <f t="shared" si="9"/>
        <v>39</v>
      </c>
      <c r="Y61" s="138">
        <f t="shared" si="9"/>
        <v>-172</v>
      </c>
      <c r="Z61" s="138">
        <f t="shared" si="9"/>
        <v>-84</v>
      </c>
      <c r="AA61" s="138">
        <f t="shared" si="9"/>
        <v>-89</v>
      </c>
      <c r="AB61" s="73">
        <f t="shared" si="4"/>
        <v>1996</v>
      </c>
    </row>
    <row r="62" spans="1:28" s="40" customFormat="1" ht="15" customHeight="1" x14ac:dyDescent="0.25">
      <c r="A62" s="70">
        <f t="shared" si="7"/>
        <v>1997</v>
      </c>
      <c r="B62" s="138">
        <f t="shared" ref="B62:AA62" si="10">IF(B26="-",B98,IF(B98="-",-B26,IF(AND(B26="-",B98="-"),"-",IF(B98=B26,"-",IF(OR(B26=".",B98="."),".",B98-B26)))))</f>
        <v>-868</v>
      </c>
      <c r="C62" s="138">
        <f t="shared" si="10"/>
        <v>1351</v>
      </c>
      <c r="D62" s="138">
        <f t="shared" si="10"/>
        <v>-2219</v>
      </c>
      <c r="E62" s="138">
        <f t="shared" si="10"/>
        <v>-482</v>
      </c>
      <c r="F62" s="138">
        <f t="shared" si="10"/>
        <v>1382</v>
      </c>
      <c r="G62" s="138">
        <f t="shared" si="10"/>
        <v>-1864</v>
      </c>
      <c r="H62" s="138">
        <f t="shared" si="10"/>
        <v>-65</v>
      </c>
      <c r="I62" s="138" t="str">
        <f t="shared" si="10"/>
        <v>-</v>
      </c>
      <c r="J62" s="138" t="str">
        <f t="shared" si="10"/>
        <v>-</v>
      </c>
      <c r="K62" s="138" t="str">
        <f t="shared" si="10"/>
        <v>-</v>
      </c>
      <c r="L62" s="138" t="str">
        <f t="shared" si="10"/>
        <v>-</v>
      </c>
      <c r="M62" s="138" t="str">
        <f t="shared" si="10"/>
        <v>-</v>
      </c>
      <c r="N62" s="138" t="str">
        <f t="shared" si="10"/>
        <v>-</v>
      </c>
      <c r="O62" s="138">
        <f t="shared" si="10"/>
        <v>-65</v>
      </c>
      <c r="P62" s="138">
        <f t="shared" si="10"/>
        <v>-59</v>
      </c>
      <c r="Q62" s="138" t="str">
        <f t="shared" si="10"/>
        <v>-</v>
      </c>
      <c r="R62" s="138" t="str">
        <f t="shared" si="10"/>
        <v>-</v>
      </c>
      <c r="S62" s="138" t="str">
        <f t="shared" si="10"/>
        <v>-</v>
      </c>
      <c r="T62" s="138" t="str">
        <f t="shared" si="10"/>
        <v>-</v>
      </c>
      <c r="U62" s="138" t="str">
        <f t="shared" si="10"/>
        <v>-</v>
      </c>
      <c r="V62" s="138" t="str">
        <f t="shared" si="10"/>
        <v>-</v>
      </c>
      <c r="W62" s="138">
        <f t="shared" si="10"/>
        <v>-59</v>
      </c>
      <c r="X62" s="138">
        <f t="shared" si="10"/>
        <v>-6</v>
      </c>
      <c r="Y62" s="138">
        <f t="shared" si="10"/>
        <v>-321</v>
      </c>
      <c r="Z62" s="138">
        <f t="shared" si="10"/>
        <v>29</v>
      </c>
      <c r="AA62" s="138">
        <f t="shared" si="10"/>
        <v>-351</v>
      </c>
      <c r="AB62" s="73">
        <f t="shared" ref="AB62:AB88" si="11">A62</f>
        <v>1997</v>
      </c>
    </row>
    <row r="63" spans="1:28" s="40" customFormat="1" ht="15" customHeight="1" x14ac:dyDescent="0.25">
      <c r="A63" s="70">
        <f t="shared" si="7"/>
        <v>1998</v>
      </c>
      <c r="B63" s="138">
        <f t="shared" ref="B63:AA63" si="12">IF(B27="-",B99,IF(B99="-",-B27,IF(AND(B27="-",B99="-"),"-",IF(B99=B27,"-",IF(OR(B27=".",B99="."),".",B99-B27)))))</f>
        <v>95</v>
      </c>
      <c r="C63" s="138">
        <f t="shared" si="12"/>
        <v>1239</v>
      </c>
      <c r="D63" s="138">
        <f t="shared" si="12"/>
        <v>-1143</v>
      </c>
      <c r="E63" s="138">
        <f t="shared" si="12"/>
        <v>463</v>
      </c>
      <c r="F63" s="138">
        <f t="shared" si="12"/>
        <v>1578</v>
      </c>
      <c r="G63" s="138">
        <f t="shared" si="12"/>
        <v>-1115</v>
      </c>
      <c r="H63" s="138">
        <f t="shared" si="12"/>
        <v>-33</v>
      </c>
      <c r="I63" s="138" t="str">
        <f t="shared" si="12"/>
        <v>-</v>
      </c>
      <c r="J63" s="138" t="str">
        <f t="shared" si="12"/>
        <v>-</v>
      </c>
      <c r="K63" s="138" t="str">
        <f t="shared" si="12"/>
        <v>-</v>
      </c>
      <c r="L63" s="138" t="str">
        <f t="shared" si="12"/>
        <v>-</v>
      </c>
      <c r="M63" s="138" t="str">
        <f t="shared" si="12"/>
        <v>-</v>
      </c>
      <c r="N63" s="138" t="str">
        <f t="shared" si="12"/>
        <v>-</v>
      </c>
      <c r="O63" s="138">
        <f t="shared" si="12"/>
        <v>-33</v>
      </c>
      <c r="P63" s="138">
        <f t="shared" si="12"/>
        <v>-32</v>
      </c>
      <c r="Q63" s="138" t="str">
        <f t="shared" si="12"/>
        <v>-</v>
      </c>
      <c r="R63" s="138" t="str">
        <f t="shared" si="12"/>
        <v>-</v>
      </c>
      <c r="S63" s="138" t="str">
        <f t="shared" si="12"/>
        <v>-</v>
      </c>
      <c r="T63" s="138" t="str">
        <f t="shared" si="12"/>
        <v>-</v>
      </c>
      <c r="U63" s="138" t="str">
        <f t="shared" si="12"/>
        <v>-</v>
      </c>
      <c r="V63" s="138" t="str">
        <f t="shared" si="12"/>
        <v>-</v>
      </c>
      <c r="W63" s="138">
        <f t="shared" si="12"/>
        <v>-32</v>
      </c>
      <c r="X63" s="138">
        <f t="shared" si="12"/>
        <v>-2</v>
      </c>
      <c r="Y63" s="138">
        <f t="shared" si="12"/>
        <v>-334</v>
      </c>
      <c r="Z63" s="138">
        <f t="shared" si="12"/>
        <v>-306</v>
      </c>
      <c r="AA63" s="138">
        <f t="shared" si="12"/>
        <v>-28</v>
      </c>
      <c r="AB63" s="73">
        <f t="shared" si="11"/>
        <v>1998</v>
      </c>
    </row>
    <row r="64" spans="1:28" s="40" customFormat="1" ht="15" customHeight="1" x14ac:dyDescent="0.25">
      <c r="A64" s="70">
        <f t="shared" si="7"/>
        <v>1999</v>
      </c>
      <c r="B64" s="138">
        <f t="shared" ref="B64:AA64" si="13">IF(B28="-",B100,IF(B100="-",-B28,IF(AND(B28="-",B100="-"),"-",IF(B100=B28,"-",IF(OR(B28=".",B100="."),".",B100-B28)))))</f>
        <v>260</v>
      </c>
      <c r="C64" s="138">
        <f t="shared" si="13"/>
        <v>816</v>
      </c>
      <c r="D64" s="138">
        <f t="shared" si="13"/>
        <v>-557</v>
      </c>
      <c r="E64" s="138">
        <f t="shared" si="13"/>
        <v>896</v>
      </c>
      <c r="F64" s="138">
        <f t="shared" si="13"/>
        <v>602</v>
      </c>
      <c r="G64" s="138">
        <f t="shared" si="13"/>
        <v>294</v>
      </c>
      <c r="H64" s="138">
        <f t="shared" si="13"/>
        <v>-557</v>
      </c>
      <c r="I64" s="138" t="str">
        <f t="shared" si="13"/>
        <v>-</v>
      </c>
      <c r="J64" s="138" t="str">
        <f t="shared" si="13"/>
        <v>-</v>
      </c>
      <c r="K64" s="138" t="str">
        <f t="shared" si="13"/>
        <v>-</v>
      </c>
      <c r="L64" s="138" t="str">
        <f t="shared" si="13"/>
        <v>-</v>
      </c>
      <c r="M64" s="138" t="str">
        <f t="shared" si="13"/>
        <v>-</v>
      </c>
      <c r="N64" s="138" t="str">
        <f t="shared" si="13"/>
        <v>-</v>
      </c>
      <c r="O64" s="138">
        <f t="shared" si="13"/>
        <v>-556</v>
      </c>
      <c r="P64" s="138">
        <f t="shared" si="13"/>
        <v>195</v>
      </c>
      <c r="Q64" s="138" t="str">
        <f t="shared" si="13"/>
        <v>-</v>
      </c>
      <c r="R64" s="138" t="str">
        <f t="shared" si="13"/>
        <v>-</v>
      </c>
      <c r="S64" s="138" t="str">
        <f t="shared" si="13"/>
        <v>-</v>
      </c>
      <c r="T64" s="138" t="str">
        <f t="shared" si="13"/>
        <v>-</v>
      </c>
      <c r="U64" s="138" t="str">
        <f t="shared" si="13"/>
        <v>-</v>
      </c>
      <c r="V64" s="138" t="str">
        <f t="shared" si="13"/>
        <v>-</v>
      </c>
      <c r="W64" s="138">
        <f t="shared" si="13"/>
        <v>195</v>
      </c>
      <c r="X64" s="138">
        <f t="shared" si="13"/>
        <v>-751</v>
      </c>
      <c r="Y64" s="138">
        <f t="shared" si="13"/>
        <v>-80</v>
      </c>
      <c r="Z64" s="138">
        <f t="shared" si="13"/>
        <v>20</v>
      </c>
      <c r="AA64" s="138">
        <f t="shared" si="13"/>
        <v>-99</v>
      </c>
      <c r="AB64" s="73">
        <f t="shared" si="11"/>
        <v>1999</v>
      </c>
    </row>
    <row r="65" spans="1:28" s="40" customFormat="1" ht="15" customHeight="1" x14ac:dyDescent="0.25">
      <c r="A65" s="70">
        <f t="shared" si="7"/>
        <v>2000</v>
      </c>
      <c r="B65" s="138">
        <f t="shared" ref="B65:AA65" si="14">IF(B29="-",B101,IF(B101="-",-B29,IF(AND(B29="-",B101="-"),"-",IF(B101=B29,"-",IF(OR(B29=".",B101="."),".",B101-B29)))))</f>
        <v>223</v>
      </c>
      <c r="C65" s="138">
        <f t="shared" si="14"/>
        <v>1768</v>
      </c>
      <c r="D65" s="138">
        <f t="shared" si="14"/>
        <v>-1545</v>
      </c>
      <c r="E65" s="138">
        <f t="shared" si="14"/>
        <v>944</v>
      </c>
      <c r="F65" s="138">
        <f t="shared" si="14"/>
        <v>1493</v>
      </c>
      <c r="G65" s="138">
        <f t="shared" si="14"/>
        <v>-548</v>
      </c>
      <c r="H65" s="138">
        <f t="shared" si="14"/>
        <v>-511</v>
      </c>
      <c r="I65" s="138" t="str">
        <f t="shared" si="14"/>
        <v>-</v>
      </c>
      <c r="J65" s="138" t="str">
        <f t="shared" si="14"/>
        <v>-</v>
      </c>
      <c r="K65" s="138" t="str">
        <f t="shared" si="14"/>
        <v>-</v>
      </c>
      <c r="L65" s="138" t="str">
        <f t="shared" si="14"/>
        <v>-</v>
      </c>
      <c r="M65" s="138" t="str">
        <f t="shared" si="14"/>
        <v>-</v>
      </c>
      <c r="N65" s="138" t="str">
        <f t="shared" si="14"/>
        <v>-</v>
      </c>
      <c r="O65" s="138">
        <f t="shared" si="14"/>
        <v>-511</v>
      </c>
      <c r="P65" s="138">
        <f t="shared" si="14"/>
        <v>255</v>
      </c>
      <c r="Q65" s="138" t="str">
        <f t="shared" si="14"/>
        <v>-</v>
      </c>
      <c r="R65" s="138" t="str">
        <f t="shared" si="14"/>
        <v>-</v>
      </c>
      <c r="S65" s="138" t="str">
        <f t="shared" si="14"/>
        <v>-</v>
      </c>
      <c r="T65" s="138" t="str">
        <f t="shared" si="14"/>
        <v>-</v>
      </c>
      <c r="U65" s="138" t="str">
        <f t="shared" si="14"/>
        <v>-</v>
      </c>
      <c r="V65" s="138" t="str">
        <f t="shared" si="14"/>
        <v>-</v>
      </c>
      <c r="W65" s="138">
        <f t="shared" si="14"/>
        <v>256</v>
      </c>
      <c r="X65" s="138">
        <f t="shared" si="14"/>
        <v>-766</v>
      </c>
      <c r="Y65" s="138">
        <f t="shared" si="14"/>
        <v>-211</v>
      </c>
      <c r="Z65" s="138">
        <f t="shared" si="14"/>
        <v>20</v>
      </c>
      <c r="AA65" s="138">
        <f t="shared" si="14"/>
        <v>-231</v>
      </c>
      <c r="AB65" s="73">
        <f t="shared" si="11"/>
        <v>2000</v>
      </c>
    </row>
    <row r="66" spans="1:28" s="40" customFormat="1" ht="15" customHeight="1" x14ac:dyDescent="0.25">
      <c r="A66" s="70">
        <f t="shared" si="7"/>
        <v>2001</v>
      </c>
      <c r="B66" s="138">
        <f t="shared" ref="B66:AA66" si="15">IF(B30="-",B102,IF(B102="-",-B30,IF(AND(B30="-",B102="-"),"-",IF(B102=B30,"-",IF(OR(B30=".",B102="."),".",B102-B30)))))</f>
        <v>175</v>
      </c>
      <c r="C66" s="138">
        <f t="shared" si="15"/>
        <v>1603</v>
      </c>
      <c r="D66" s="138">
        <f t="shared" si="15"/>
        <v>-1429</v>
      </c>
      <c r="E66" s="138">
        <f t="shared" si="15"/>
        <v>928</v>
      </c>
      <c r="F66" s="138">
        <f t="shared" si="15"/>
        <v>1487</v>
      </c>
      <c r="G66" s="138">
        <f t="shared" si="15"/>
        <v>-559</v>
      </c>
      <c r="H66" s="138">
        <f t="shared" si="15"/>
        <v>-523</v>
      </c>
      <c r="I66" s="138" t="str">
        <f t="shared" si="15"/>
        <v>-</v>
      </c>
      <c r="J66" s="138" t="str">
        <f t="shared" si="15"/>
        <v>-</v>
      </c>
      <c r="K66" s="138" t="str">
        <f t="shared" si="15"/>
        <v>-</v>
      </c>
      <c r="L66" s="138" t="str">
        <f t="shared" si="15"/>
        <v>-</v>
      </c>
      <c r="M66" s="138" t="str">
        <f t="shared" si="15"/>
        <v>-</v>
      </c>
      <c r="N66" s="138" t="str">
        <f t="shared" si="15"/>
        <v>-</v>
      </c>
      <c r="O66" s="138">
        <f t="shared" si="15"/>
        <v>-523</v>
      </c>
      <c r="P66" s="138">
        <f t="shared" si="15"/>
        <v>236</v>
      </c>
      <c r="Q66" s="138" t="str">
        <f t="shared" si="15"/>
        <v>-</v>
      </c>
      <c r="R66" s="138" t="str">
        <f t="shared" si="15"/>
        <v>-</v>
      </c>
      <c r="S66" s="138" t="str">
        <f t="shared" si="15"/>
        <v>-</v>
      </c>
      <c r="T66" s="138" t="str">
        <f t="shared" si="15"/>
        <v>-</v>
      </c>
      <c r="U66" s="138" t="str">
        <f t="shared" si="15"/>
        <v>-</v>
      </c>
      <c r="V66" s="138" t="str">
        <f t="shared" si="15"/>
        <v>-</v>
      </c>
      <c r="W66" s="138">
        <f t="shared" si="15"/>
        <v>236</v>
      </c>
      <c r="X66" s="138">
        <f t="shared" si="15"/>
        <v>-759</v>
      </c>
      <c r="Y66" s="138">
        <f t="shared" si="15"/>
        <v>-230</v>
      </c>
      <c r="Z66" s="138">
        <f t="shared" si="15"/>
        <v>-120</v>
      </c>
      <c r="AA66" s="138">
        <f t="shared" si="15"/>
        <v>-110</v>
      </c>
      <c r="AB66" s="73">
        <f t="shared" si="11"/>
        <v>2001</v>
      </c>
    </row>
    <row r="67" spans="1:28" s="40" customFormat="1" ht="15" customHeight="1" x14ac:dyDescent="0.25">
      <c r="A67" s="70">
        <f t="shared" si="7"/>
        <v>2002</v>
      </c>
      <c r="B67" s="138">
        <f t="shared" ref="B67:AA67" si="16">IF(B31="-",B103,IF(B103="-",-B31,IF(AND(B31="-",B103="-"),"-",IF(B103=B31,"-",IF(OR(B31=".",B103="."),".",B103-B31)))))</f>
        <v>329</v>
      </c>
      <c r="C67" s="138">
        <f t="shared" si="16"/>
        <v>1003</v>
      </c>
      <c r="D67" s="138">
        <f t="shared" si="16"/>
        <v>-673</v>
      </c>
      <c r="E67" s="138">
        <f t="shared" si="16"/>
        <v>692</v>
      </c>
      <c r="F67" s="138">
        <f t="shared" si="16"/>
        <v>985</v>
      </c>
      <c r="G67" s="138">
        <f t="shared" si="16"/>
        <v>-293</v>
      </c>
      <c r="H67" s="138">
        <f t="shared" si="16"/>
        <v>-84</v>
      </c>
      <c r="I67" s="138" t="str">
        <f t="shared" si="16"/>
        <v>-</v>
      </c>
      <c r="J67" s="138" t="str">
        <f t="shared" si="16"/>
        <v>-</v>
      </c>
      <c r="K67" s="138" t="str">
        <f t="shared" si="16"/>
        <v>-</v>
      </c>
      <c r="L67" s="138" t="str">
        <f t="shared" si="16"/>
        <v>-</v>
      </c>
      <c r="M67" s="138" t="str">
        <f t="shared" si="16"/>
        <v>-</v>
      </c>
      <c r="N67" s="138" t="str">
        <f t="shared" si="16"/>
        <v>-</v>
      </c>
      <c r="O67" s="138">
        <f t="shared" si="16"/>
        <v>-83</v>
      </c>
      <c r="P67" s="138">
        <f t="shared" si="16"/>
        <v>10</v>
      </c>
      <c r="Q67" s="138" t="str">
        <f t="shared" si="16"/>
        <v>-</v>
      </c>
      <c r="R67" s="138" t="str">
        <f t="shared" si="16"/>
        <v>-</v>
      </c>
      <c r="S67" s="138" t="str">
        <f t="shared" si="16"/>
        <v>-</v>
      </c>
      <c r="T67" s="138" t="str">
        <f t="shared" si="16"/>
        <v>-</v>
      </c>
      <c r="U67" s="138" t="str">
        <f t="shared" si="16"/>
        <v>-</v>
      </c>
      <c r="V67" s="138" t="str">
        <f t="shared" si="16"/>
        <v>-</v>
      </c>
      <c r="W67" s="138">
        <f t="shared" si="16"/>
        <v>9</v>
      </c>
      <c r="X67" s="138">
        <f t="shared" si="16"/>
        <v>-93</v>
      </c>
      <c r="Y67" s="138">
        <f t="shared" si="16"/>
        <v>-279</v>
      </c>
      <c r="Z67" s="138">
        <f t="shared" si="16"/>
        <v>8</v>
      </c>
      <c r="AA67" s="138">
        <f t="shared" si="16"/>
        <v>-286</v>
      </c>
      <c r="AB67" s="73">
        <f t="shared" si="11"/>
        <v>2002</v>
      </c>
    </row>
    <row r="68" spans="1:28" s="40" customFormat="1" ht="15" customHeight="1" x14ac:dyDescent="0.25">
      <c r="A68" s="70">
        <f t="shared" si="7"/>
        <v>2003</v>
      </c>
      <c r="B68" s="138">
        <f t="shared" ref="B68:AA68" si="17">IF(B32="-",B104,IF(B104="-",-B32,IF(AND(B32="-",B104="-"),"-",IF(B104=B32,"-",IF(OR(B32=".",B104="."),".",B104-B32)))))</f>
        <v>-108</v>
      </c>
      <c r="C68" s="138">
        <f t="shared" si="17"/>
        <v>1634</v>
      </c>
      <c r="D68" s="138">
        <f t="shared" si="17"/>
        <v>-1741</v>
      </c>
      <c r="E68" s="138">
        <f t="shared" si="17"/>
        <v>679</v>
      </c>
      <c r="F68" s="138">
        <f t="shared" si="17"/>
        <v>1430</v>
      </c>
      <c r="G68" s="138">
        <f t="shared" si="17"/>
        <v>-749</v>
      </c>
      <c r="H68" s="138">
        <f t="shared" si="17"/>
        <v>-488</v>
      </c>
      <c r="I68" s="138" t="str">
        <f t="shared" si="17"/>
        <v>-</v>
      </c>
      <c r="J68" s="138" t="str">
        <f t="shared" si="17"/>
        <v>-</v>
      </c>
      <c r="K68" s="138" t="str">
        <f t="shared" si="17"/>
        <v>-</v>
      </c>
      <c r="L68" s="138" t="str">
        <f t="shared" si="17"/>
        <v>-</v>
      </c>
      <c r="M68" s="138" t="str">
        <f t="shared" si="17"/>
        <v>-</v>
      </c>
      <c r="N68" s="138" t="str">
        <f t="shared" si="17"/>
        <v>-</v>
      </c>
      <c r="O68" s="138">
        <f t="shared" si="17"/>
        <v>-488</v>
      </c>
      <c r="P68" s="138">
        <f t="shared" si="17"/>
        <v>204</v>
      </c>
      <c r="Q68" s="138" t="str">
        <f t="shared" si="17"/>
        <v>-</v>
      </c>
      <c r="R68" s="138" t="str">
        <f t="shared" si="17"/>
        <v>-</v>
      </c>
      <c r="S68" s="138" t="str">
        <f t="shared" si="17"/>
        <v>-</v>
      </c>
      <c r="T68" s="138" t="str">
        <f t="shared" si="17"/>
        <v>-</v>
      </c>
      <c r="U68" s="138" t="str">
        <f t="shared" si="17"/>
        <v>-</v>
      </c>
      <c r="V68" s="138" t="str">
        <f t="shared" si="17"/>
        <v>-</v>
      </c>
      <c r="W68" s="138">
        <f t="shared" si="17"/>
        <v>204</v>
      </c>
      <c r="X68" s="138">
        <f t="shared" si="17"/>
        <v>-692</v>
      </c>
      <c r="Y68" s="138">
        <f t="shared" si="17"/>
        <v>-300</v>
      </c>
      <c r="Z68" s="138" t="str">
        <f t="shared" si="17"/>
        <v>-</v>
      </c>
      <c r="AA68" s="138">
        <f t="shared" si="17"/>
        <v>-300</v>
      </c>
      <c r="AB68" s="73">
        <f t="shared" si="11"/>
        <v>2003</v>
      </c>
    </row>
    <row r="69" spans="1:28" s="40" customFormat="1" ht="15" customHeight="1" x14ac:dyDescent="0.25">
      <c r="A69" s="70">
        <f t="shared" si="7"/>
        <v>2004</v>
      </c>
      <c r="B69" s="138">
        <f t="shared" ref="B69:AA69" si="18">IF(B33="-",B105,IF(B105="-",-B33,IF(AND(B33="-",B105="-"),"-",IF(B105=B33,"-",IF(OR(B33=".",B105="."),".",B105-B33)))))</f>
        <v>363</v>
      </c>
      <c r="C69" s="138">
        <f t="shared" si="18"/>
        <v>1235</v>
      </c>
      <c r="D69" s="138">
        <f t="shared" si="18"/>
        <v>-872</v>
      </c>
      <c r="E69" s="138">
        <f t="shared" si="18"/>
        <v>958</v>
      </c>
      <c r="F69" s="138">
        <f t="shared" si="18"/>
        <v>1232</v>
      </c>
      <c r="G69" s="138">
        <f t="shared" si="18"/>
        <v>-274</v>
      </c>
      <c r="H69" s="138">
        <f t="shared" si="18"/>
        <v>-6</v>
      </c>
      <c r="I69" s="138" t="str">
        <f t="shared" si="18"/>
        <v>-</v>
      </c>
      <c r="J69" s="138" t="str">
        <f t="shared" si="18"/>
        <v>-</v>
      </c>
      <c r="K69" s="138" t="str">
        <f t="shared" si="18"/>
        <v>-</v>
      </c>
      <c r="L69" s="138" t="str">
        <f t="shared" si="18"/>
        <v>-</v>
      </c>
      <c r="M69" s="138" t="str">
        <f t="shared" si="18"/>
        <v>-</v>
      </c>
      <c r="N69" s="138" t="str">
        <f t="shared" si="18"/>
        <v>-</v>
      </c>
      <c r="O69" s="138">
        <f t="shared" si="18"/>
        <v>-6</v>
      </c>
      <c r="P69" s="138">
        <f t="shared" si="18"/>
        <v>-26</v>
      </c>
      <c r="Q69" s="138" t="str">
        <f t="shared" si="18"/>
        <v>-</v>
      </c>
      <c r="R69" s="138" t="str">
        <f t="shared" si="18"/>
        <v>-</v>
      </c>
      <c r="S69" s="138" t="str">
        <f t="shared" si="18"/>
        <v>-</v>
      </c>
      <c r="T69" s="138" t="str">
        <f t="shared" si="18"/>
        <v>-</v>
      </c>
      <c r="U69" s="138" t="str">
        <f t="shared" si="18"/>
        <v>-</v>
      </c>
      <c r="V69" s="138" t="str">
        <f t="shared" si="18"/>
        <v>-</v>
      </c>
      <c r="W69" s="138">
        <f t="shared" si="18"/>
        <v>-26</v>
      </c>
      <c r="X69" s="138">
        <f t="shared" si="18"/>
        <v>20</v>
      </c>
      <c r="Y69" s="138">
        <f t="shared" si="18"/>
        <v>-590</v>
      </c>
      <c r="Z69" s="138">
        <f t="shared" si="18"/>
        <v>27</v>
      </c>
      <c r="AA69" s="138">
        <f t="shared" si="18"/>
        <v>-617</v>
      </c>
      <c r="AB69" s="73">
        <f t="shared" si="11"/>
        <v>2004</v>
      </c>
    </row>
    <row r="70" spans="1:28" s="40" customFormat="1" ht="15" customHeight="1" x14ac:dyDescent="0.25">
      <c r="A70" s="70">
        <f t="shared" si="7"/>
        <v>2005</v>
      </c>
      <c r="B70" s="138">
        <f t="shared" ref="B70:AA70" si="19">IF(B34="-",B106,IF(B106="-",-B34,IF(AND(B34="-",B106="-"),"-",IF(B106=B34,"-",IF(OR(B34=".",B106="."),".",B106-B34)))))</f>
        <v>300</v>
      </c>
      <c r="C70" s="138">
        <f t="shared" si="19"/>
        <v>763</v>
      </c>
      <c r="D70" s="138">
        <f t="shared" si="19"/>
        <v>-463</v>
      </c>
      <c r="E70" s="138">
        <f t="shared" si="19"/>
        <v>766</v>
      </c>
      <c r="F70" s="138">
        <f t="shared" si="19"/>
        <v>666</v>
      </c>
      <c r="G70" s="138">
        <f t="shared" si="19"/>
        <v>100</v>
      </c>
      <c r="H70" s="138">
        <f t="shared" si="19"/>
        <v>-36</v>
      </c>
      <c r="I70" s="138" t="str">
        <f t="shared" si="19"/>
        <v>-</v>
      </c>
      <c r="J70" s="138" t="str">
        <f t="shared" si="19"/>
        <v>-</v>
      </c>
      <c r="K70" s="138" t="str">
        <f t="shared" si="19"/>
        <v>-</v>
      </c>
      <c r="L70" s="138" t="str">
        <f t="shared" si="19"/>
        <v>-</v>
      </c>
      <c r="M70" s="138" t="str">
        <f t="shared" si="19"/>
        <v>-</v>
      </c>
      <c r="N70" s="138" t="str">
        <f t="shared" si="19"/>
        <v>-</v>
      </c>
      <c r="O70" s="138">
        <f t="shared" si="19"/>
        <v>-35</v>
      </c>
      <c r="P70" s="138">
        <f t="shared" si="19"/>
        <v>4</v>
      </c>
      <c r="Q70" s="138" t="str">
        <f t="shared" si="19"/>
        <v>-</v>
      </c>
      <c r="R70" s="138" t="str">
        <f t="shared" si="19"/>
        <v>-</v>
      </c>
      <c r="S70" s="138" t="str">
        <f t="shared" si="19"/>
        <v>-</v>
      </c>
      <c r="T70" s="138" t="str">
        <f t="shared" si="19"/>
        <v>-</v>
      </c>
      <c r="U70" s="138" t="str">
        <f t="shared" si="19"/>
        <v>-</v>
      </c>
      <c r="V70" s="138" t="str">
        <f t="shared" si="19"/>
        <v>-</v>
      </c>
      <c r="W70" s="138">
        <f t="shared" si="19"/>
        <v>4</v>
      </c>
      <c r="X70" s="138">
        <f t="shared" si="19"/>
        <v>-40</v>
      </c>
      <c r="Y70" s="138">
        <f t="shared" si="19"/>
        <v>-430</v>
      </c>
      <c r="Z70" s="138">
        <f t="shared" si="19"/>
        <v>93</v>
      </c>
      <c r="AA70" s="138">
        <f t="shared" si="19"/>
        <v>-523</v>
      </c>
      <c r="AB70" s="73">
        <f t="shared" si="11"/>
        <v>2005</v>
      </c>
    </row>
    <row r="71" spans="1:28" s="40" customFormat="1" ht="15" customHeight="1" x14ac:dyDescent="0.25">
      <c r="A71" s="70">
        <f t="shared" si="7"/>
        <v>2006</v>
      </c>
      <c r="B71" s="138">
        <f t="shared" ref="B71:AA71" si="20">IF(B35="-",B107,IF(B107="-",-B35,IF(AND(B35="-",B107="-"),"-",IF(B107=B35,"-",IF(OR(B35=".",B107="."),".",B107-B35)))))</f>
        <v>372</v>
      </c>
      <c r="C71" s="138">
        <f t="shared" si="20"/>
        <v>544</v>
      </c>
      <c r="D71" s="138">
        <f t="shared" si="20"/>
        <v>-171</v>
      </c>
      <c r="E71" s="138">
        <f t="shared" si="20"/>
        <v>920</v>
      </c>
      <c r="F71" s="138">
        <f t="shared" si="20"/>
        <v>512</v>
      </c>
      <c r="G71" s="138">
        <f t="shared" si="20"/>
        <v>408</v>
      </c>
      <c r="H71" s="138">
        <f t="shared" si="20"/>
        <v>-46</v>
      </c>
      <c r="I71" s="138" t="str">
        <f t="shared" si="20"/>
        <v>-</v>
      </c>
      <c r="J71" s="138" t="str">
        <f t="shared" si="20"/>
        <v>-</v>
      </c>
      <c r="K71" s="138" t="str">
        <f t="shared" si="20"/>
        <v>-</v>
      </c>
      <c r="L71" s="138" t="str">
        <f t="shared" si="20"/>
        <v>-</v>
      </c>
      <c r="M71" s="138" t="str">
        <f t="shared" si="20"/>
        <v>-</v>
      </c>
      <c r="N71" s="138" t="str">
        <f t="shared" si="20"/>
        <v>-</v>
      </c>
      <c r="O71" s="138">
        <f t="shared" si="20"/>
        <v>-46</v>
      </c>
      <c r="P71" s="138">
        <f t="shared" si="20"/>
        <v>-6</v>
      </c>
      <c r="Q71" s="138" t="str">
        <f t="shared" si="20"/>
        <v>-</v>
      </c>
      <c r="R71" s="138" t="str">
        <f t="shared" si="20"/>
        <v>-</v>
      </c>
      <c r="S71" s="138" t="str">
        <f t="shared" si="20"/>
        <v>-</v>
      </c>
      <c r="T71" s="138" t="str">
        <f t="shared" si="20"/>
        <v>-</v>
      </c>
      <c r="U71" s="138" t="str">
        <f t="shared" si="20"/>
        <v>-</v>
      </c>
      <c r="V71" s="138" t="str">
        <f t="shared" si="20"/>
        <v>-</v>
      </c>
      <c r="W71" s="138">
        <f t="shared" si="20"/>
        <v>-7</v>
      </c>
      <c r="X71" s="138">
        <f t="shared" si="20"/>
        <v>-39</v>
      </c>
      <c r="Y71" s="138">
        <f t="shared" si="20"/>
        <v>-502</v>
      </c>
      <c r="Z71" s="138">
        <f t="shared" si="20"/>
        <v>38</v>
      </c>
      <c r="AA71" s="138">
        <f t="shared" si="20"/>
        <v>-539</v>
      </c>
      <c r="AB71" s="73">
        <f t="shared" si="11"/>
        <v>2006</v>
      </c>
    </row>
    <row r="72" spans="1:28" s="40" customFormat="1" ht="15" customHeight="1" x14ac:dyDescent="0.25">
      <c r="A72" s="70">
        <f t="shared" si="7"/>
        <v>2007</v>
      </c>
      <c r="B72" s="138">
        <f t="shared" ref="B72:AA72" si="21">IF(B36="-",B108,IF(B108="-",-B36,IF(AND(B36="-",B108="-"),"-",IF(B108=B36,"-",IF(OR(B36=".",B108="."),".",B108-B36)))))</f>
        <v>1250</v>
      </c>
      <c r="C72" s="138">
        <f t="shared" si="21"/>
        <v>631</v>
      </c>
      <c r="D72" s="138">
        <f t="shared" si="21"/>
        <v>620</v>
      </c>
      <c r="E72" s="138">
        <f t="shared" si="21"/>
        <v>1035</v>
      </c>
      <c r="F72" s="138">
        <f t="shared" si="21"/>
        <v>474</v>
      </c>
      <c r="G72" s="138">
        <f t="shared" si="21"/>
        <v>561</v>
      </c>
      <c r="H72" s="138">
        <f t="shared" si="21"/>
        <v>-194</v>
      </c>
      <c r="I72" s="138" t="str">
        <f t="shared" si="21"/>
        <v>-</v>
      </c>
      <c r="J72" s="138" t="str">
        <f t="shared" si="21"/>
        <v>-</v>
      </c>
      <c r="K72" s="138" t="str">
        <f t="shared" si="21"/>
        <v>-</v>
      </c>
      <c r="L72" s="138" t="str">
        <f t="shared" si="21"/>
        <v>-</v>
      </c>
      <c r="M72" s="138" t="str">
        <f t="shared" si="21"/>
        <v>-</v>
      </c>
      <c r="N72" s="138" t="str">
        <f t="shared" si="21"/>
        <v>-</v>
      </c>
      <c r="O72" s="138">
        <f t="shared" si="21"/>
        <v>-194</v>
      </c>
      <c r="P72" s="138">
        <f t="shared" si="21"/>
        <v>93</v>
      </c>
      <c r="Q72" s="138" t="str">
        <f t="shared" si="21"/>
        <v>-</v>
      </c>
      <c r="R72" s="138" t="str">
        <f t="shared" si="21"/>
        <v>-</v>
      </c>
      <c r="S72" s="138" t="str">
        <f t="shared" si="21"/>
        <v>-</v>
      </c>
      <c r="T72" s="138" t="str">
        <f t="shared" si="21"/>
        <v>-</v>
      </c>
      <c r="U72" s="138" t="str">
        <f t="shared" si="21"/>
        <v>-</v>
      </c>
      <c r="V72" s="138" t="str">
        <f t="shared" si="21"/>
        <v>-</v>
      </c>
      <c r="W72" s="138">
        <f t="shared" si="21"/>
        <v>93</v>
      </c>
      <c r="X72" s="138">
        <f t="shared" si="21"/>
        <v>-287</v>
      </c>
      <c r="Y72" s="138">
        <f t="shared" si="21"/>
        <v>409</v>
      </c>
      <c r="Z72" s="138">
        <f t="shared" si="21"/>
        <v>64</v>
      </c>
      <c r="AA72" s="138">
        <f t="shared" si="21"/>
        <v>345</v>
      </c>
      <c r="AB72" s="73">
        <f t="shared" si="11"/>
        <v>2007</v>
      </c>
    </row>
    <row r="73" spans="1:28" s="40" customFormat="1" ht="15" customHeight="1" x14ac:dyDescent="0.25">
      <c r="A73" s="70">
        <f t="shared" si="7"/>
        <v>2008</v>
      </c>
      <c r="B73" s="138">
        <f t="shared" ref="B73:AA73" si="22">IF(B37="-",B109,IF(B109="-",-B37,IF(AND(B37="-",B109="-"),"-",IF(B109=B37,"-",IF(OR(B37=".",B109="."),".",B109-B37)))))</f>
        <v>1294</v>
      </c>
      <c r="C73" s="138">
        <f t="shared" si="22"/>
        <v>596</v>
      </c>
      <c r="D73" s="138">
        <f t="shared" si="22"/>
        <v>699</v>
      </c>
      <c r="E73" s="138">
        <f t="shared" si="22"/>
        <v>1525</v>
      </c>
      <c r="F73" s="138">
        <f t="shared" si="22"/>
        <v>423</v>
      </c>
      <c r="G73" s="138">
        <f t="shared" si="22"/>
        <v>1102</v>
      </c>
      <c r="H73" s="138">
        <f t="shared" si="22"/>
        <v>-212</v>
      </c>
      <c r="I73" s="138" t="str">
        <f t="shared" si="22"/>
        <v>-</v>
      </c>
      <c r="J73" s="138" t="str">
        <f t="shared" si="22"/>
        <v>-</v>
      </c>
      <c r="K73" s="138" t="str">
        <f t="shared" si="22"/>
        <v>-</v>
      </c>
      <c r="L73" s="138" t="str">
        <f t="shared" si="22"/>
        <v>-</v>
      </c>
      <c r="M73" s="138" t="str">
        <f t="shared" si="22"/>
        <v>-</v>
      </c>
      <c r="N73" s="138" t="str">
        <f t="shared" si="22"/>
        <v>-</v>
      </c>
      <c r="O73" s="138">
        <f t="shared" si="22"/>
        <v>-212</v>
      </c>
      <c r="P73" s="138">
        <f t="shared" si="22"/>
        <v>187</v>
      </c>
      <c r="Q73" s="138" t="str">
        <f t="shared" si="22"/>
        <v>-</v>
      </c>
      <c r="R73" s="138" t="str">
        <f t="shared" si="22"/>
        <v>-</v>
      </c>
      <c r="S73" s="138" t="str">
        <f t="shared" si="22"/>
        <v>-</v>
      </c>
      <c r="T73" s="138" t="str">
        <f t="shared" si="22"/>
        <v>-</v>
      </c>
      <c r="U73" s="138" t="str">
        <f t="shared" si="22"/>
        <v>-</v>
      </c>
      <c r="V73" s="138" t="str">
        <f t="shared" si="22"/>
        <v>-</v>
      </c>
      <c r="W73" s="138">
        <f t="shared" si="22"/>
        <v>187</v>
      </c>
      <c r="X73" s="138">
        <f t="shared" si="22"/>
        <v>-399</v>
      </c>
      <c r="Y73" s="138">
        <f t="shared" si="22"/>
        <v>-19</v>
      </c>
      <c r="Z73" s="138">
        <f t="shared" si="22"/>
        <v>-14</v>
      </c>
      <c r="AA73" s="138">
        <f t="shared" si="22"/>
        <v>-5</v>
      </c>
      <c r="AB73" s="73">
        <f t="shared" si="11"/>
        <v>2008</v>
      </c>
    </row>
    <row r="74" spans="1:28" s="40" customFormat="1" ht="15" customHeight="1" x14ac:dyDescent="0.25">
      <c r="A74" s="70">
        <f t="shared" si="7"/>
        <v>2009</v>
      </c>
      <c r="B74" s="138">
        <f t="shared" ref="B74:AA74" si="23">IF(B38="-",B110,IF(B110="-",-B38,IF(AND(B38="-",B110="-"),"-",IF(B110=B38,"-",IF(OR(B38=".",B110="."),".",B110-B38)))))</f>
        <v>1193</v>
      </c>
      <c r="C74" s="138">
        <f t="shared" si="23"/>
        <v>-178</v>
      </c>
      <c r="D74" s="138">
        <f t="shared" si="23"/>
        <v>1370</v>
      </c>
      <c r="E74" s="138">
        <f t="shared" si="23"/>
        <v>1006</v>
      </c>
      <c r="F74" s="138">
        <f t="shared" si="23"/>
        <v>-416</v>
      </c>
      <c r="G74" s="138">
        <f t="shared" si="23"/>
        <v>1422</v>
      </c>
      <c r="H74" s="138">
        <f t="shared" si="23"/>
        <v>-139</v>
      </c>
      <c r="I74" s="138" t="str">
        <f t="shared" si="23"/>
        <v>-</v>
      </c>
      <c r="J74" s="138" t="str">
        <f t="shared" si="23"/>
        <v>-</v>
      </c>
      <c r="K74" s="138" t="str">
        <f t="shared" si="23"/>
        <v>-</v>
      </c>
      <c r="L74" s="138" t="str">
        <f t="shared" si="23"/>
        <v>-</v>
      </c>
      <c r="M74" s="138" t="str">
        <f t="shared" si="23"/>
        <v>-</v>
      </c>
      <c r="N74" s="138" t="str">
        <f t="shared" si="23"/>
        <v>-</v>
      </c>
      <c r="O74" s="138">
        <f t="shared" si="23"/>
        <v>-139</v>
      </c>
      <c r="P74" s="138">
        <f t="shared" si="23"/>
        <v>349</v>
      </c>
      <c r="Q74" s="138" t="str">
        <f t="shared" si="23"/>
        <v>-</v>
      </c>
      <c r="R74" s="138" t="str">
        <f t="shared" si="23"/>
        <v>-</v>
      </c>
      <c r="S74" s="138" t="str">
        <f t="shared" si="23"/>
        <v>-</v>
      </c>
      <c r="T74" s="138" t="str">
        <f t="shared" si="23"/>
        <v>-</v>
      </c>
      <c r="U74" s="138" t="str">
        <f t="shared" si="23"/>
        <v>-</v>
      </c>
      <c r="V74" s="138" t="str">
        <f t="shared" si="23"/>
        <v>-</v>
      </c>
      <c r="W74" s="138">
        <f t="shared" si="23"/>
        <v>349</v>
      </c>
      <c r="X74" s="138">
        <f t="shared" si="23"/>
        <v>-488</v>
      </c>
      <c r="Y74" s="138">
        <f t="shared" si="23"/>
        <v>325</v>
      </c>
      <c r="Z74" s="138">
        <f t="shared" si="23"/>
        <v>-111</v>
      </c>
      <c r="AA74" s="138">
        <f t="shared" si="23"/>
        <v>436</v>
      </c>
      <c r="AB74" s="73">
        <f t="shared" si="11"/>
        <v>2009</v>
      </c>
    </row>
    <row r="75" spans="1:28" s="40" customFormat="1" ht="15" customHeight="1" x14ac:dyDescent="0.25">
      <c r="A75" s="70">
        <f t="shared" si="7"/>
        <v>2010</v>
      </c>
      <c r="B75" s="138">
        <f t="shared" ref="B75:AA75" si="24">IF(B39="-",B111,IF(B111="-",-B39,IF(AND(B39="-",B111="-"),"-",IF(B111=B39,"-",IF(OR(B39=".",B111="."),".",B111-B39)))))</f>
        <v>873</v>
      </c>
      <c r="C75" s="138">
        <f t="shared" si="24"/>
        <v>-166</v>
      </c>
      <c r="D75" s="138">
        <f t="shared" si="24"/>
        <v>1040</v>
      </c>
      <c r="E75" s="138">
        <f t="shared" si="24"/>
        <v>1093</v>
      </c>
      <c r="F75" s="138">
        <f t="shared" si="24"/>
        <v>-592</v>
      </c>
      <c r="G75" s="138">
        <f t="shared" si="24"/>
        <v>1685</v>
      </c>
      <c r="H75" s="138">
        <f t="shared" si="24"/>
        <v>-178</v>
      </c>
      <c r="I75" s="138" t="str">
        <f t="shared" si="24"/>
        <v>-</v>
      </c>
      <c r="J75" s="138" t="str">
        <f t="shared" si="24"/>
        <v>-</v>
      </c>
      <c r="K75" s="138" t="str">
        <f t="shared" si="24"/>
        <v>-</v>
      </c>
      <c r="L75" s="138" t="str">
        <f t="shared" si="24"/>
        <v>-</v>
      </c>
      <c r="M75" s="138" t="str">
        <f t="shared" si="24"/>
        <v>-</v>
      </c>
      <c r="N75" s="138" t="str">
        <f t="shared" si="24"/>
        <v>-</v>
      </c>
      <c r="O75" s="138">
        <f t="shared" si="24"/>
        <v>-178</v>
      </c>
      <c r="P75" s="138">
        <f t="shared" si="24"/>
        <v>270</v>
      </c>
      <c r="Q75" s="138" t="str">
        <f t="shared" si="24"/>
        <v>-</v>
      </c>
      <c r="R75" s="138" t="str">
        <f t="shared" si="24"/>
        <v>-</v>
      </c>
      <c r="S75" s="138" t="str">
        <f t="shared" si="24"/>
        <v>-</v>
      </c>
      <c r="T75" s="138" t="str">
        <f t="shared" si="24"/>
        <v>-</v>
      </c>
      <c r="U75" s="138" t="str">
        <f t="shared" si="24"/>
        <v>-</v>
      </c>
      <c r="V75" s="138" t="str">
        <f t="shared" si="24"/>
        <v>-</v>
      </c>
      <c r="W75" s="138">
        <f t="shared" si="24"/>
        <v>270</v>
      </c>
      <c r="X75" s="138">
        <f t="shared" si="24"/>
        <v>-448</v>
      </c>
      <c r="Y75" s="138">
        <f t="shared" si="24"/>
        <v>-42</v>
      </c>
      <c r="Z75" s="138">
        <f t="shared" si="24"/>
        <v>155</v>
      </c>
      <c r="AA75" s="138">
        <f t="shared" si="24"/>
        <v>-197</v>
      </c>
      <c r="AB75" s="73">
        <f t="shared" si="11"/>
        <v>2010</v>
      </c>
    </row>
    <row r="76" spans="1:28" s="40" customFormat="1" ht="15" customHeight="1" x14ac:dyDescent="0.25">
      <c r="A76" s="70">
        <f t="shared" si="7"/>
        <v>2011</v>
      </c>
      <c r="B76" s="138">
        <f t="shared" ref="B76:AA76" si="25">IF(B40="-",B112,IF(B112="-",-B40,IF(AND(B40="-",B112="-"),"-",IF(B112=B40,"-",IF(OR(B40=".",B112="."),".",B112-B40)))))</f>
        <v>577</v>
      </c>
      <c r="C76" s="138">
        <f t="shared" si="25"/>
        <v>-672</v>
      </c>
      <c r="D76" s="138">
        <f t="shared" si="25"/>
        <v>1249</v>
      </c>
      <c r="E76" s="138">
        <f t="shared" si="25"/>
        <v>769</v>
      </c>
      <c r="F76" s="138">
        <f t="shared" si="25"/>
        <v>-977</v>
      </c>
      <c r="G76" s="138">
        <f t="shared" si="25"/>
        <v>1747</v>
      </c>
      <c r="H76" s="138">
        <f t="shared" si="25"/>
        <v>-152</v>
      </c>
      <c r="I76" s="138" t="str">
        <f t="shared" si="25"/>
        <v>-</v>
      </c>
      <c r="J76" s="138" t="str">
        <f t="shared" si="25"/>
        <v>-</v>
      </c>
      <c r="K76" s="138" t="str">
        <f t="shared" si="25"/>
        <v>-</v>
      </c>
      <c r="L76" s="138" t="str">
        <f t="shared" si="25"/>
        <v>-</v>
      </c>
      <c r="M76" s="138" t="str">
        <f t="shared" si="25"/>
        <v>-</v>
      </c>
      <c r="N76" s="138" t="str">
        <f t="shared" si="25"/>
        <v>-</v>
      </c>
      <c r="O76" s="138">
        <f t="shared" si="25"/>
        <v>-152</v>
      </c>
      <c r="P76" s="138">
        <f t="shared" si="25"/>
        <v>307</v>
      </c>
      <c r="Q76" s="138" t="str">
        <f t="shared" si="25"/>
        <v>-</v>
      </c>
      <c r="R76" s="138" t="str">
        <f t="shared" si="25"/>
        <v>-</v>
      </c>
      <c r="S76" s="138" t="str">
        <f t="shared" si="25"/>
        <v>-</v>
      </c>
      <c r="T76" s="138" t="str">
        <f t="shared" si="25"/>
        <v>-</v>
      </c>
      <c r="U76" s="138" t="str">
        <f t="shared" si="25"/>
        <v>-</v>
      </c>
      <c r="V76" s="138" t="str">
        <f t="shared" si="25"/>
        <v>-</v>
      </c>
      <c r="W76" s="138">
        <f t="shared" si="25"/>
        <v>307</v>
      </c>
      <c r="X76" s="138">
        <f t="shared" si="25"/>
        <v>-459</v>
      </c>
      <c r="Y76" s="138">
        <f t="shared" si="25"/>
        <v>-40</v>
      </c>
      <c r="Z76" s="138">
        <f t="shared" si="25"/>
        <v>-2</v>
      </c>
      <c r="AA76" s="138">
        <f t="shared" si="25"/>
        <v>-38</v>
      </c>
      <c r="AB76" s="73">
        <f t="shared" si="11"/>
        <v>2011</v>
      </c>
    </row>
    <row r="77" spans="1:28" s="40" customFormat="1" ht="15" customHeight="1" x14ac:dyDescent="0.25">
      <c r="A77" s="70">
        <f t="shared" si="7"/>
        <v>2012</v>
      </c>
      <c r="B77" s="138">
        <f t="shared" ref="B77:AA77" si="26">IF(B41="-",B113,IF(B113="-",-B41,IF(AND(B41="-",B113="-"),"-",IF(B113=B41,"-",IF(OR(B41=".",B113="."),".",B113-B41)))))</f>
        <v>466</v>
      </c>
      <c r="C77" s="138">
        <f t="shared" si="26"/>
        <v>-1172</v>
      </c>
      <c r="D77" s="138">
        <f t="shared" si="26"/>
        <v>1639</v>
      </c>
      <c r="E77" s="138">
        <f t="shared" si="26"/>
        <v>574</v>
      </c>
      <c r="F77" s="138">
        <f t="shared" si="26"/>
        <v>-1230</v>
      </c>
      <c r="G77" s="138">
        <f t="shared" si="26"/>
        <v>1803</v>
      </c>
      <c r="H77" s="138">
        <f t="shared" si="26"/>
        <v>-110</v>
      </c>
      <c r="I77" s="138" t="str">
        <f t="shared" si="26"/>
        <v>-</v>
      </c>
      <c r="J77" s="138" t="str">
        <f t="shared" si="26"/>
        <v>-</v>
      </c>
      <c r="K77" s="138" t="str">
        <f t="shared" si="26"/>
        <v>-</v>
      </c>
      <c r="L77" s="138" t="str">
        <f t="shared" si="26"/>
        <v>-</v>
      </c>
      <c r="M77" s="138" t="str">
        <f t="shared" si="26"/>
        <v>-</v>
      </c>
      <c r="N77" s="138" t="str">
        <f t="shared" si="26"/>
        <v>-</v>
      </c>
      <c r="O77" s="138">
        <f t="shared" si="26"/>
        <v>-110</v>
      </c>
      <c r="P77" s="138">
        <f t="shared" si="26"/>
        <v>104</v>
      </c>
      <c r="Q77" s="138" t="str">
        <f t="shared" si="26"/>
        <v>-</v>
      </c>
      <c r="R77" s="138" t="str">
        <f t="shared" si="26"/>
        <v>-</v>
      </c>
      <c r="S77" s="138" t="str">
        <f t="shared" si="26"/>
        <v>-</v>
      </c>
      <c r="T77" s="138" t="str">
        <f t="shared" si="26"/>
        <v>-</v>
      </c>
      <c r="U77" s="138" t="str">
        <f t="shared" si="26"/>
        <v>-</v>
      </c>
      <c r="V77" s="138" t="str">
        <f t="shared" si="26"/>
        <v>-</v>
      </c>
      <c r="W77" s="138">
        <f t="shared" si="26"/>
        <v>105</v>
      </c>
      <c r="X77" s="138">
        <f t="shared" si="26"/>
        <v>-214</v>
      </c>
      <c r="Y77" s="138">
        <f t="shared" si="26"/>
        <v>3</v>
      </c>
      <c r="Z77" s="138">
        <f t="shared" si="26"/>
        <v>-48</v>
      </c>
      <c r="AA77" s="138">
        <f t="shared" si="26"/>
        <v>51</v>
      </c>
      <c r="AB77" s="73">
        <f t="shared" si="11"/>
        <v>2012</v>
      </c>
    </row>
    <row r="78" spans="1:28" s="40" customFormat="1" ht="15" customHeight="1" x14ac:dyDescent="0.25">
      <c r="A78" s="70">
        <f t="shared" si="7"/>
        <v>2013</v>
      </c>
      <c r="B78" s="138">
        <f t="shared" ref="B78:AA78" si="27">IF(B42="-",B114,IF(B114="-",-B42,IF(AND(B42="-",B114="-"),"-",IF(B114=B42,"-",IF(OR(B42=".",B114="."),".",B114-B42)))))</f>
        <v>-300</v>
      </c>
      <c r="C78" s="138">
        <f t="shared" si="27"/>
        <v>-3885</v>
      </c>
      <c r="D78" s="138">
        <f t="shared" si="27"/>
        <v>3586</v>
      </c>
      <c r="E78" s="138">
        <f t="shared" si="27"/>
        <v>-168</v>
      </c>
      <c r="F78" s="138">
        <f t="shared" si="27"/>
        <v>-3932</v>
      </c>
      <c r="G78" s="138">
        <f t="shared" si="27"/>
        <v>3763</v>
      </c>
      <c r="H78" s="138">
        <f t="shared" si="27"/>
        <v>-1</v>
      </c>
      <c r="I78" s="138" t="str">
        <f t="shared" si="27"/>
        <v>-</v>
      </c>
      <c r="J78" s="138" t="str">
        <f t="shared" si="27"/>
        <v>-</v>
      </c>
      <c r="K78" s="138" t="str">
        <f t="shared" si="27"/>
        <v>-</v>
      </c>
      <c r="L78" s="138" t="str">
        <f t="shared" si="27"/>
        <v>-</v>
      </c>
      <c r="M78" s="138" t="str">
        <f t="shared" si="27"/>
        <v>-</v>
      </c>
      <c r="N78" s="138" t="str">
        <f t="shared" si="27"/>
        <v>-</v>
      </c>
      <c r="O78" s="138">
        <f t="shared" si="27"/>
        <v>-1</v>
      </c>
      <c r="P78" s="138">
        <f t="shared" si="27"/>
        <v>-35</v>
      </c>
      <c r="Q78" s="138" t="str">
        <f t="shared" si="27"/>
        <v>-</v>
      </c>
      <c r="R78" s="138" t="str">
        <f t="shared" si="27"/>
        <v>-</v>
      </c>
      <c r="S78" s="138" t="str">
        <f t="shared" si="27"/>
        <v>-</v>
      </c>
      <c r="T78" s="138" t="str">
        <f t="shared" si="27"/>
        <v>-</v>
      </c>
      <c r="U78" s="138" t="str">
        <f t="shared" si="27"/>
        <v>-</v>
      </c>
      <c r="V78" s="138" t="str">
        <f t="shared" si="27"/>
        <v>-</v>
      </c>
      <c r="W78" s="138">
        <f t="shared" si="27"/>
        <v>-35</v>
      </c>
      <c r="X78" s="138">
        <f t="shared" si="27"/>
        <v>34</v>
      </c>
      <c r="Y78" s="138">
        <f t="shared" si="27"/>
        <v>-131</v>
      </c>
      <c r="Z78" s="138">
        <f t="shared" si="27"/>
        <v>81</v>
      </c>
      <c r="AA78" s="138">
        <f t="shared" si="27"/>
        <v>-211</v>
      </c>
      <c r="AB78" s="73">
        <f t="shared" si="11"/>
        <v>2013</v>
      </c>
    </row>
    <row r="79" spans="1:28" s="40" customFormat="1" ht="15" customHeight="1" x14ac:dyDescent="0.25">
      <c r="A79" s="70">
        <f t="shared" si="7"/>
        <v>2014</v>
      </c>
      <c r="B79" s="138">
        <f t="shared" ref="B79:AA79" si="28">IF(B43="-",B115,IF(B115="-",-B43,IF(AND(B43="-",B115="-"),"-",IF(B115=B43,"-",IF(OR(B43=".",B115="."),".",B115-B43)))))</f>
        <v>-2078</v>
      </c>
      <c r="C79" s="138">
        <f t="shared" si="28"/>
        <v>-5233</v>
      </c>
      <c r="D79" s="138">
        <f t="shared" si="28"/>
        <v>3155</v>
      </c>
      <c r="E79" s="138">
        <f t="shared" si="28"/>
        <v>-607</v>
      </c>
      <c r="F79" s="138">
        <f t="shared" si="28"/>
        <v>-3551</v>
      </c>
      <c r="G79" s="138">
        <f t="shared" si="28"/>
        <v>2944</v>
      </c>
      <c r="H79" s="138">
        <f t="shared" si="28"/>
        <v>-1455</v>
      </c>
      <c r="I79" s="138">
        <f t="shared" si="28"/>
        <v>-1498</v>
      </c>
      <c r="J79" s="138" t="str">
        <f t="shared" si="28"/>
        <v>-</v>
      </c>
      <c r="K79" s="138" t="str">
        <f t="shared" si="28"/>
        <v>-</v>
      </c>
      <c r="L79" s="138" t="str">
        <f t="shared" si="28"/>
        <v>-</v>
      </c>
      <c r="M79" s="138" t="str">
        <f t="shared" si="28"/>
        <v>-</v>
      </c>
      <c r="N79" s="138" t="str">
        <f t="shared" si="28"/>
        <v>-</v>
      </c>
      <c r="O79" s="138">
        <f t="shared" si="28"/>
        <v>44</v>
      </c>
      <c r="P79" s="138">
        <f t="shared" si="28"/>
        <v>-1754</v>
      </c>
      <c r="Q79" s="138">
        <f t="shared" si="28"/>
        <v>-1763</v>
      </c>
      <c r="R79" s="138" t="str">
        <f t="shared" si="28"/>
        <v>-</v>
      </c>
      <c r="S79" s="138" t="str">
        <f t="shared" si="28"/>
        <v>-</v>
      </c>
      <c r="T79" s="138" t="str">
        <f t="shared" si="28"/>
        <v>-</v>
      </c>
      <c r="U79" s="138" t="str">
        <f t="shared" si="28"/>
        <v>-</v>
      </c>
      <c r="V79" s="138" t="str">
        <f t="shared" si="28"/>
        <v>-</v>
      </c>
      <c r="W79" s="138">
        <f t="shared" si="28"/>
        <v>9</v>
      </c>
      <c r="X79" s="138">
        <f t="shared" si="28"/>
        <v>300</v>
      </c>
      <c r="Y79" s="138">
        <f t="shared" si="28"/>
        <v>-15</v>
      </c>
      <c r="Z79" s="138">
        <f t="shared" si="28"/>
        <v>72</v>
      </c>
      <c r="AA79" s="138">
        <f t="shared" si="28"/>
        <v>-87</v>
      </c>
      <c r="AB79" s="73">
        <f t="shared" si="11"/>
        <v>2014</v>
      </c>
    </row>
    <row r="80" spans="1:28" s="40" customFormat="1" ht="15" customHeight="1" x14ac:dyDescent="0.25">
      <c r="A80" s="70">
        <f t="shared" si="7"/>
        <v>2015</v>
      </c>
      <c r="B80" s="138">
        <f t="shared" ref="B80:AA80" si="29">IF(B44="-",B116,IF(B116="-",-B44,IF(AND(B44="-",B116="-"),"-",IF(B116=B44,"-",IF(OR(B44=".",B116="."),".",B116-B44)))))</f>
        <v>-11418</v>
      </c>
      <c r="C80" s="138">
        <f t="shared" si="29"/>
        <v>-2134</v>
      </c>
      <c r="D80" s="138">
        <f t="shared" si="29"/>
        <v>-9284</v>
      </c>
      <c r="E80" s="138">
        <f t="shared" si="29"/>
        <v>-622</v>
      </c>
      <c r="F80" s="138">
        <f t="shared" si="29"/>
        <v>-3981</v>
      </c>
      <c r="G80" s="138">
        <f t="shared" si="29"/>
        <v>3358</v>
      </c>
      <c r="H80" s="138">
        <f t="shared" si="29"/>
        <v>-10392</v>
      </c>
      <c r="I80" s="138">
        <f t="shared" si="29"/>
        <v>-10457</v>
      </c>
      <c r="J80" s="138" t="str">
        <f t="shared" si="29"/>
        <v>-</v>
      </c>
      <c r="K80" s="138" t="str">
        <f t="shared" si="29"/>
        <v>.</v>
      </c>
      <c r="L80" s="138" t="str">
        <f t="shared" si="29"/>
        <v>-</v>
      </c>
      <c r="M80" s="138" t="str">
        <f t="shared" si="29"/>
        <v>-</v>
      </c>
      <c r="N80" s="138" t="str">
        <f t="shared" si="29"/>
        <v>-</v>
      </c>
      <c r="O80" s="138">
        <f t="shared" si="29"/>
        <v>64</v>
      </c>
      <c r="P80" s="138">
        <f t="shared" si="29"/>
        <v>-137</v>
      </c>
      <c r="Q80" s="138">
        <f t="shared" si="29"/>
        <v>-133</v>
      </c>
      <c r="R80" s="138" t="str">
        <f t="shared" si="29"/>
        <v>-</v>
      </c>
      <c r="S80" s="138" t="str">
        <f t="shared" si="29"/>
        <v>.</v>
      </c>
      <c r="T80" s="138" t="str">
        <f t="shared" si="29"/>
        <v>-</v>
      </c>
      <c r="U80" s="138" t="str">
        <f t="shared" si="29"/>
        <v>-</v>
      </c>
      <c r="V80" s="138" t="str">
        <f t="shared" si="29"/>
        <v>-</v>
      </c>
      <c r="W80" s="138">
        <f t="shared" si="29"/>
        <v>-4</v>
      </c>
      <c r="X80" s="138">
        <f t="shared" si="29"/>
        <v>-10256</v>
      </c>
      <c r="Y80" s="138">
        <f t="shared" si="29"/>
        <v>-403</v>
      </c>
      <c r="Z80" s="138">
        <f t="shared" si="29"/>
        <v>1984</v>
      </c>
      <c r="AA80" s="138">
        <f t="shared" si="29"/>
        <v>-2386</v>
      </c>
      <c r="AB80" s="73">
        <f t="shared" si="11"/>
        <v>2015</v>
      </c>
    </row>
    <row r="81" spans="1:28" s="40" customFormat="1" ht="15" customHeight="1" x14ac:dyDescent="0.25">
      <c r="A81" s="70">
        <f t="shared" si="7"/>
        <v>2016</v>
      </c>
      <c r="B81" s="138">
        <f t="shared" ref="B81:AA81" si="30">IF(B45="-",B117,IF(B117="-",-B45,IF(AND(B45="-",B117="-"),"-",IF(B117=B45,"-",IF(OR(B45=".",B117="."),".",B117-B45)))))</f>
        <v>3975</v>
      </c>
      <c r="C81" s="138">
        <f t="shared" si="30"/>
        <v>-9636</v>
      </c>
      <c r="D81" s="138">
        <f t="shared" si="30"/>
        <v>13611</v>
      </c>
      <c r="E81" s="138">
        <f t="shared" si="30"/>
        <v>56</v>
      </c>
      <c r="F81" s="138">
        <f t="shared" si="30"/>
        <v>-3592</v>
      </c>
      <c r="G81" s="138">
        <f t="shared" si="30"/>
        <v>3648</v>
      </c>
      <c r="H81" s="138">
        <f t="shared" si="30"/>
        <v>4200</v>
      </c>
      <c r="I81" s="138">
        <f t="shared" si="30"/>
        <v>4200</v>
      </c>
      <c r="J81" s="138" t="str">
        <f t="shared" si="30"/>
        <v>-</v>
      </c>
      <c r="K81" s="138" t="str">
        <f t="shared" si="30"/>
        <v>-</v>
      </c>
      <c r="L81" s="138" t="str">
        <f t="shared" si="30"/>
        <v>-</v>
      </c>
      <c r="M81" s="138" t="str">
        <f t="shared" si="30"/>
        <v>-</v>
      </c>
      <c r="N81" s="138" t="str">
        <f t="shared" si="30"/>
        <v>-</v>
      </c>
      <c r="O81" s="138">
        <f t="shared" si="30"/>
        <v>1</v>
      </c>
      <c r="P81" s="138">
        <f t="shared" si="30"/>
        <v>-6008</v>
      </c>
      <c r="Q81" s="138">
        <f t="shared" si="30"/>
        <v>-5993</v>
      </c>
      <c r="R81" s="138" t="str">
        <f t="shared" si="30"/>
        <v>-</v>
      </c>
      <c r="S81" s="138" t="str">
        <f t="shared" si="30"/>
        <v>-</v>
      </c>
      <c r="T81" s="138" t="str">
        <f t="shared" si="30"/>
        <v>-</v>
      </c>
      <c r="U81" s="138" t="str">
        <f t="shared" si="30"/>
        <v>-</v>
      </c>
      <c r="V81" s="138" t="str">
        <f t="shared" si="30"/>
        <v>-</v>
      </c>
      <c r="W81" s="138">
        <f t="shared" si="30"/>
        <v>-15</v>
      </c>
      <c r="X81" s="138">
        <f t="shared" si="30"/>
        <v>10208</v>
      </c>
      <c r="Y81" s="138">
        <f t="shared" si="30"/>
        <v>-282</v>
      </c>
      <c r="Z81" s="138">
        <f t="shared" si="30"/>
        <v>-36</v>
      </c>
      <c r="AA81" s="138">
        <f t="shared" si="30"/>
        <v>-245</v>
      </c>
      <c r="AB81" s="73">
        <f t="shared" si="11"/>
        <v>2016</v>
      </c>
    </row>
    <row r="82" spans="1:28" s="40" customFormat="1" ht="15" customHeight="1" x14ac:dyDescent="0.25">
      <c r="A82" s="70">
        <f t="shared" si="7"/>
        <v>2017</v>
      </c>
      <c r="B82" s="138">
        <f t="shared" ref="B82:AA82" si="31">IF(B46="-",B118,IF(B118="-",-B46,IF(AND(B46="-",B118="-"),"-",IF(B118=B46,"-",IF(OR(B46=".",B118="."),".",B118-B46)))))</f>
        <v>2250</v>
      </c>
      <c r="C82" s="138">
        <f t="shared" si="31"/>
        <v>-4568</v>
      </c>
      <c r="D82" s="138">
        <f t="shared" si="31"/>
        <v>6818</v>
      </c>
      <c r="E82" s="138">
        <f t="shared" si="31"/>
        <v>-427</v>
      </c>
      <c r="F82" s="138">
        <f t="shared" si="31"/>
        <v>-3905</v>
      </c>
      <c r="G82" s="138">
        <f t="shared" si="31"/>
        <v>3478</v>
      </c>
      <c r="H82" s="138">
        <f t="shared" si="31"/>
        <v>3037</v>
      </c>
      <c r="I82" s="138">
        <f t="shared" si="31"/>
        <v>2955</v>
      </c>
      <c r="J82" s="138" t="str">
        <f t="shared" si="31"/>
        <v>-</v>
      </c>
      <c r="K82" s="138" t="str">
        <f t="shared" si="31"/>
        <v>-</v>
      </c>
      <c r="L82" s="138" t="str">
        <f t="shared" si="31"/>
        <v>-</v>
      </c>
      <c r="M82" s="138" t="str">
        <f t="shared" si="31"/>
        <v>-</v>
      </c>
      <c r="N82" s="138" t="str">
        <f t="shared" si="31"/>
        <v>-</v>
      </c>
      <c r="O82" s="138">
        <f t="shared" si="31"/>
        <v>83</v>
      </c>
      <c r="P82" s="138">
        <f t="shared" si="31"/>
        <v>-641</v>
      </c>
      <c r="Q82" s="138">
        <f t="shared" si="31"/>
        <v>-620</v>
      </c>
      <c r="R82" s="138" t="str">
        <f t="shared" si="31"/>
        <v>-</v>
      </c>
      <c r="S82" s="138" t="str">
        <f t="shared" si="31"/>
        <v>-</v>
      </c>
      <c r="T82" s="138" t="str">
        <f t="shared" si="31"/>
        <v>-</v>
      </c>
      <c r="U82" s="138" t="str">
        <f t="shared" si="31"/>
        <v>-</v>
      </c>
      <c r="V82" s="138" t="str">
        <f t="shared" si="31"/>
        <v>-</v>
      </c>
      <c r="W82" s="138">
        <f t="shared" si="31"/>
        <v>-21</v>
      </c>
      <c r="X82" s="138">
        <f t="shared" si="31"/>
        <v>3678</v>
      </c>
      <c r="Y82" s="138">
        <f t="shared" si="31"/>
        <v>-361</v>
      </c>
      <c r="Z82" s="138">
        <f t="shared" si="31"/>
        <v>-22</v>
      </c>
      <c r="AA82" s="138">
        <f t="shared" si="31"/>
        <v>-339</v>
      </c>
      <c r="AB82" s="73">
        <f t="shared" si="11"/>
        <v>2017</v>
      </c>
    </row>
    <row r="83" spans="1:28" s="40" customFormat="1" ht="15" customHeight="1" x14ac:dyDescent="0.25">
      <c r="A83" s="70">
        <f t="shared" si="7"/>
        <v>2018</v>
      </c>
      <c r="B83" s="138">
        <f t="shared" ref="B83:AA83" si="32">IF(B47="-",B119,IF(B119="-",-B47,IF(AND(B47="-",B119="-"),"-",IF(B119=B47,"-",IF(OR(B47=".",B119="."),".",B119-B47)))))</f>
        <v>14014</v>
      </c>
      <c r="C83" s="138">
        <f t="shared" si="32"/>
        <v>-7777</v>
      </c>
      <c r="D83" s="138">
        <f t="shared" si="32"/>
        <v>21791</v>
      </c>
      <c r="E83" s="138">
        <f t="shared" si="32"/>
        <v>-216</v>
      </c>
      <c r="F83" s="138">
        <f t="shared" si="32"/>
        <v>-3944</v>
      </c>
      <c r="G83" s="138">
        <f t="shared" si="32"/>
        <v>3728</v>
      </c>
      <c r="H83" s="138">
        <f t="shared" si="32"/>
        <v>14745</v>
      </c>
      <c r="I83" s="138">
        <f t="shared" si="32"/>
        <v>14395</v>
      </c>
      <c r="J83" s="138" t="str">
        <f t="shared" si="32"/>
        <v>-</v>
      </c>
      <c r="K83" s="138" t="str">
        <f t="shared" si="32"/>
        <v>-</v>
      </c>
      <c r="L83" s="138" t="str">
        <f t="shared" si="32"/>
        <v>-</v>
      </c>
      <c r="M83" s="138" t="str">
        <f t="shared" si="32"/>
        <v>-</v>
      </c>
      <c r="N83" s="138" t="str">
        <f t="shared" si="32"/>
        <v>-</v>
      </c>
      <c r="O83" s="138">
        <f t="shared" si="32"/>
        <v>351</v>
      </c>
      <c r="P83" s="138">
        <f t="shared" si="32"/>
        <v>-4138</v>
      </c>
      <c r="Q83" s="138">
        <f t="shared" si="32"/>
        <v>-3904</v>
      </c>
      <c r="R83" s="138" t="str">
        <f t="shared" si="32"/>
        <v>-</v>
      </c>
      <c r="S83" s="138" t="str">
        <f t="shared" si="32"/>
        <v>-</v>
      </c>
      <c r="T83" s="138" t="str">
        <f t="shared" si="32"/>
        <v>-</v>
      </c>
      <c r="U83" s="138" t="str">
        <f t="shared" si="32"/>
        <v>-</v>
      </c>
      <c r="V83" s="138" t="str">
        <f t="shared" si="32"/>
        <v>-</v>
      </c>
      <c r="W83" s="138">
        <f t="shared" si="32"/>
        <v>-233</v>
      </c>
      <c r="X83" s="138">
        <f t="shared" si="32"/>
        <v>18882</v>
      </c>
      <c r="Y83" s="138">
        <f t="shared" si="32"/>
        <v>-516</v>
      </c>
      <c r="Z83" s="138">
        <f t="shared" si="32"/>
        <v>304</v>
      </c>
      <c r="AA83" s="138">
        <f t="shared" si="32"/>
        <v>-819</v>
      </c>
      <c r="AB83" s="73">
        <f t="shared" si="11"/>
        <v>2018</v>
      </c>
    </row>
    <row r="84" spans="1:28" s="40" customFormat="1" ht="15" customHeight="1" x14ac:dyDescent="0.25">
      <c r="A84" s="70">
        <f t="shared" si="7"/>
        <v>2019</v>
      </c>
      <c r="B84" s="138">
        <f t="shared" ref="B84:AA84" si="33">IF(B48="-",B120,IF(B120="-",-B48,IF(AND(B48="-",B120="-"),"-",IF(B120=B48,"-",IF(OR(B48=".",B120="."),".",B120-B48)))))</f>
        <v>99</v>
      </c>
      <c r="C84" s="138">
        <f t="shared" si="33"/>
        <v>-1394</v>
      </c>
      <c r="D84" s="138">
        <f t="shared" si="33"/>
        <v>1492</v>
      </c>
      <c r="E84" s="138">
        <f t="shared" si="33"/>
        <v>-5</v>
      </c>
      <c r="F84" s="138">
        <f t="shared" si="33"/>
        <v>-4021</v>
      </c>
      <c r="G84" s="138">
        <f t="shared" si="33"/>
        <v>4015</v>
      </c>
      <c r="H84" s="138">
        <f t="shared" si="33"/>
        <v>654</v>
      </c>
      <c r="I84" s="138">
        <f t="shared" si="33"/>
        <v>28</v>
      </c>
      <c r="J84" s="138" t="str">
        <f t="shared" si="33"/>
        <v>-</v>
      </c>
      <c r="K84" s="138" t="str">
        <f t="shared" si="33"/>
        <v>-</v>
      </c>
      <c r="L84" s="138" t="str">
        <f t="shared" si="33"/>
        <v>-</v>
      </c>
      <c r="M84" s="138" t="str">
        <f t="shared" si="33"/>
        <v>-</v>
      </c>
      <c r="N84" s="138" t="str">
        <f t="shared" si="33"/>
        <v>-</v>
      </c>
      <c r="O84" s="138">
        <f t="shared" si="33"/>
        <v>626</v>
      </c>
      <c r="P84" s="138">
        <f t="shared" si="33"/>
        <v>2581</v>
      </c>
      <c r="Q84" s="138">
        <f t="shared" si="33"/>
        <v>2242</v>
      </c>
      <c r="R84" s="138">
        <f t="shared" si="33"/>
        <v>516</v>
      </c>
      <c r="S84" s="138" t="str">
        <f t="shared" si="33"/>
        <v>-</v>
      </c>
      <c r="T84" s="138" t="str">
        <f t="shared" si="33"/>
        <v>-</v>
      </c>
      <c r="U84" s="138" t="str">
        <f t="shared" si="33"/>
        <v>-</v>
      </c>
      <c r="V84" s="138">
        <f t="shared" si="33"/>
        <v>515</v>
      </c>
      <c r="W84" s="138">
        <f t="shared" si="33"/>
        <v>-176</v>
      </c>
      <c r="X84" s="138">
        <f t="shared" si="33"/>
        <v>-1928</v>
      </c>
      <c r="Y84" s="138">
        <f t="shared" si="33"/>
        <v>-549</v>
      </c>
      <c r="Z84" s="138">
        <f t="shared" si="33"/>
        <v>47</v>
      </c>
      <c r="AA84" s="138">
        <f t="shared" si="33"/>
        <v>-595</v>
      </c>
      <c r="AB84" s="73">
        <f t="shared" si="11"/>
        <v>2019</v>
      </c>
    </row>
    <row r="85" spans="1:28" s="40" customFormat="1" ht="15" customHeight="1" x14ac:dyDescent="0.25">
      <c r="A85" s="70">
        <f t="shared" si="7"/>
        <v>2020</v>
      </c>
      <c r="B85" s="138">
        <f t="shared" ref="B85:AA85" si="34">IF(B49="-",B121,IF(B121="-",-B49,IF(AND(B49="-",B121="-"),"-",IF(B121=B49,"-",IF(OR(B49=".",B121="."),".",B121-B49)))))</f>
        <v>409</v>
      </c>
      <c r="C85" s="138">
        <f t="shared" si="34"/>
        <v>-615</v>
      </c>
      <c r="D85" s="138">
        <f t="shared" si="34"/>
        <v>1024</v>
      </c>
      <c r="E85" s="138">
        <f t="shared" si="34"/>
        <v>564</v>
      </c>
      <c r="F85" s="138">
        <f t="shared" si="34"/>
        <v>-447</v>
      </c>
      <c r="G85" s="138">
        <f t="shared" si="34"/>
        <v>1012</v>
      </c>
      <c r="H85" s="138">
        <f t="shared" si="34"/>
        <v>-209</v>
      </c>
      <c r="I85" s="138">
        <f t="shared" si="34"/>
        <v>-208</v>
      </c>
      <c r="J85" s="138" t="str">
        <f t="shared" si="34"/>
        <v>-</v>
      </c>
      <c r="K85" s="138" t="str">
        <f t="shared" si="34"/>
        <v>-</v>
      </c>
      <c r="L85" s="138" t="str">
        <f t="shared" si="34"/>
        <v>-</v>
      </c>
      <c r="M85" s="138" t="str">
        <f t="shared" si="34"/>
        <v>-</v>
      </c>
      <c r="N85" s="138" t="str">
        <f t="shared" si="34"/>
        <v>-</v>
      </c>
      <c r="O85" s="138" t="str">
        <f t="shared" si="34"/>
        <v>-</v>
      </c>
      <c r="P85" s="138">
        <f t="shared" si="34"/>
        <v>-73</v>
      </c>
      <c r="Q85" s="138">
        <f t="shared" si="34"/>
        <v>-73</v>
      </c>
      <c r="R85" s="138" t="str">
        <f t="shared" si="34"/>
        <v>-</v>
      </c>
      <c r="S85" s="138" t="str">
        <f t="shared" si="34"/>
        <v>-</v>
      </c>
      <c r="T85" s="138" t="str">
        <f t="shared" si="34"/>
        <v>-</v>
      </c>
      <c r="U85" s="138" t="str">
        <f t="shared" si="34"/>
        <v>-</v>
      </c>
      <c r="V85" s="138" t="str">
        <f t="shared" si="34"/>
        <v>-</v>
      </c>
      <c r="W85" s="138" t="str">
        <f t="shared" si="34"/>
        <v>-</v>
      </c>
      <c r="X85" s="138">
        <f t="shared" si="34"/>
        <v>-136</v>
      </c>
      <c r="Y85" s="138">
        <f t="shared" si="34"/>
        <v>54</v>
      </c>
      <c r="Z85" s="138">
        <f t="shared" si="34"/>
        <v>-95</v>
      </c>
      <c r="AA85" s="138">
        <f t="shared" si="34"/>
        <v>149</v>
      </c>
      <c r="AB85" s="73">
        <f t="shared" si="11"/>
        <v>2020</v>
      </c>
    </row>
    <row r="86" spans="1:28" s="40" customFormat="1" ht="15" customHeight="1" x14ac:dyDescent="0.25">
      <c r="A86" s="70">
        <f t="shared" si="7"/>
        <v>2021</v>
      </c>
      <c r="B86" s="138">
        <f t="shared" ref="B86:AA86" si="35">IF(B50="-",B122,IF(B122="-",-B50,IF(AND(B50="-",B122="-"),"-",IF(B122=B50,"-",IF(OR(B50=".",B122="."),".",B122-B50)))))</f>
        <v>663</v>
      </c>
      <c r="C86" s="138">
        <f t="shared" si="35"/>
        <v>-586</v>
      </c>
      <c r="D86" s="138">
        <f t="shared" si="35"/>
        <v>1249</v>
      </c>
      <c r="E86" s="138">
        <f t="shared" si="35"/>
        <v>629</v>
      </c>
      <c r="F86" s="138">
        <f t="shared" si="35"/>
        <v>-933</v>
      </c>
      <c r="G86" s="138">
        <f t="shared" si="35"/>
        <v>1563</v>
      </c>
      <c r="H86" s="138">
        <f t="shared" si="35"/>
        <v>-14</v>
      </c>
      <c r="I86" s="138">
        <f t="shared" si="35"/>
        <v>-14</v>
      </c>
      <c r="J86" s="138" t="str">
        <f t="shared" si="35"/>
        <v>-</v>
      </c>
      <c r="K86" s="138" t="str">
        <f t="shared" si="35"/>
        <v>-</v>
      </c>
      <c r="L86" s="138" t="str">
        <f t="shared" si="35"/>
        <v>-</v>
      </c>
      <c r="M86" s="138" t="str">
        <f t="shared" si="35"/>
        <v>-</v>
      </c>
      <c r="N86" s="138" t="str">
        <f t="shared" si="35"/>
        <v>-</v>
      </c>
      <c r="O86" s="138" t="str">
        <f t="shared" si="35"/>
        <v>-</v>
      </c>
      <c r="P86" s="138">
        <f t="shared" si="35"/>
        <v>-4</v>
      </c>
      <c r="Q86" s="138">
        <f t="shared" si="35"/>
        <v>-4</v>
      </c>
      <c r="R86" s="138" t="str">
        <f t="shared" si="35"/>
        <v>-</v>
      </c>
      <c r="S86" s="138" t="str">
        <f t="shared" si="35"/>
        <v>-</v>
      </c>
      <c r="T86" s="138" t="str">
        <f t="shared" si="35"/>
        <v>-</v>
      </c>
      <c r="U86" s="138" t="str">
        <f t="shared" si="35"/>
        <v>-</v>
      </c>
      <c r="V86" s="138" t="str">
        <f t="shared" si="35"/>
        <v>-</v>
      </c>
      <c r="W86" s="138" t="str">
        <f t="shared" si="35"/>
        <v>-</v>
      </c>
      <c r="X86" s="138">
        <f t="shared" si="35"/>
        <v>-9</v>
      </c>
      <c r="Y86" s="138">
        <f t="shared" si="35"/>
        <v>48</v>
      </c>
      <c r="Z86" s="138">
        <f t="shared" si="35"/>
        <v>351</v>
      </c>
      <c r="AA86" s="138">
        <f t="shared" si="35"/>
        <v>-304</v>
      </c>
      <c r="AB86" s="73">
        <f t="shared" si="11"/>
        <v>2021</v>
      </c>
    </row>
    <row r="87" spans="1:28" s="40" customFormat="1" ht="15" customHeight="1" x14ac:dyDescent="0.25">
      <c r="A87" s="70">
        <f t="shared" si="7"/>
        <v>2022</v>
      </c>
      <c r="B87" s="138">
        <f t="shared" ref="B87:AA87" si="36">IF(B51="-",B123,IF(B123="-",-B51,IF(AND(B51="-",B123="-"),"-",IF(B123=B51,"-",IF(OR(B51=".",B123="."),".",B123-B51)))))</f>
        <v>832</v>
      </c>
      <c r="C87" s="138">
        <f t="shared" si="36"/>
        <v>-267</v>
      </c>
      <c r="D87" s="138">
        <f t="shared" si="36"/>
        <v>1099</v>
      </c>
      <c r="E87" s="138">
        <f t="shared" si="36"/>
        <v>520</v>
      </c>
      <c r="F87" s="138">
        <f t="shared" si="36"/>
        <v>-849</v>
      </c>
      <c r="G87" s="138">
        <f t="shared" si="36"/>
        <v>1370</v>
      </c>
      <c r="H87" s="138">
        <f t="shared" si="36"/>
        <v>195</v>
      </c>
      <c r="I87" s="138">
        <f t="shared" si="36"/>
        <v>52</v>
      </c>
      <c r="J87" s="138" t="str">
        <f t="shared" si="36"/>
        <v>-</v>
      </c>
      <c r="K87" s="138" t="str">
        <f t="shared" si="36"/>
        <v>-</v>
      </c>
      <c r="L87" s="138" t="str">
        <f t="shared" si="36"/>
        <v>-</v>
      </c>
      <c r="M87" s="138" t="str">
        <f t="shared" si="36"/>
        <v>-</v>
      </c>
      <c r="N87" s="138" t="str">
        <f t="shared" si="36"/>
        <v>-</v>
      </c>
      <c r="O87" s="138">
        <f t="shared" si="36"/>
        <v>143</v>
      </c>
      <c r="P87" s="138">
        <f t="shared" si="36"/>
        <v>405</v>
      </c>
      <c r="Q87" s="138" t="str">
        <f t="shared" si="36"/>
        <v>-</v>
      </c>
      <c r="R87" s="138" t="str">
        <f t="shared" si="36"/>
        <v>-</v>
      </c>
      <c r="S87" s="138" t="str">
        <f t="shared" si="36"/>
        <v>-</v>
      </c>
      <c r="T87" s="138" t="str">
        <f t="shared" si="36"/>
        <v>-</v>
      </c>
      <c r="U87" s="138" t="str">
        <f t="shared" si="36"/>
        <v>-</v>
      </c>
      <c r="V87" s="138" t="str">
        <f t="shared" si="36"/>
        <v>-</v>
      </c>
      <c r="W87" s="138">
        <f t="shared" si="36"/>
        <v>405</v>
      </c>
      <c r="X87" s="138">
        <f t="shared" si="36"/>
        <v>-210</v>
      </c>
      <c r="Y87" s="138">
        <f t="shared" si="36"/>
        <v>117</v>
      </c>
      <c r="Z87" s="138">
        <f t="shared" si="36"/>
        <v>177</v>
      </c>
      <c r="AA87" s="138">
        <f t="shared" si="36"/>
        <v>-60</v>
      </c>
      <c r="AB87" s="73">
        <f t="shared" si="11"/>
        <v>2022</v>
      </c>
    </row>
    <row r="88" spans="1:28" s="40" customFormat="1" ht="15" customHeight="1" x14ac:dyDescent="0.25">
      <c r="A88" s="70">
        <f t="shared" si="7"/>
        <v>2023</v>
      </c>
      <c r="B88" s="138">
        <f t="shared" ref="B88:AA88" si="37">IF(B52="-",B124,IF(B124="-",-B52,IF(AND(B52="-",B124="-"),"-",IF(B124=B52,"-",IF(OR(B52=".",B124="."),".",B124-B52)))))</f>
        <v>825</v>
      </c>
      <c r="C88" s="138">
        <f t="shared" si="37"/>
        <v>-1696</v>
      </c>
      <c r="D88" s="138">
        <f t="shared" si="37"/>
        <v>2522</v>
      </c>
      <c r="E88" s="138">
        <f t="shared" si="37"/>
        <v>566</v>
      </c>
      <c r="F88" s="138">
        <f t="shared" si="37"/>
        <v>-976</v>
      </c>
      <c r="G88" s="138">
        <f t="shared" si="37"/>
        <v>1542</v>
      </c>
      <c r="H88" s="138">
        <f t="shared" si="37"/>
        <v>225</v>
      </c>
      <c r="I88" s="138">
        <f t="shared" si="37"/>
        <v>53</v>
      </c>
      <c r="J88" s="138" t="str">
        <f t="shared" si="37"/>
        <v>-</v>
      </c>
      <c r="K88" s="138" t="str">
        <f t="shared" si="37"/>
        <v>-</v>
      </c>
      <c r="L88" s="138" t="str">
        <f t="shared" si="37"/>
        <v>-</v>
      </c>
      <c r="M88" s="138" t="str">
        <f t="shared" si="37"/>
        <v>-</v>
      </c>
      <c r="N88" s="138" t="str">
        <f t="shared" si="37"/>
        <v>-</v>
      </c>
      <c r="O88" s="138">
        <f t="shared" si="37"/>
        <v>172</v>
      </c>
      <c r="P88" s="138">
        <f t="shared" si="37"/>
        <v>-379</v>
      </c>
      <c r="Q88" s="138" t="str">
        <f t="shared" si="37"/>
        <v>-</v>
      </c>
      <c r="R88" s="138">
        <f t="shared" si="37"/>
        <v>-937</v>
      </c>
      <c r="S88" s="138" t="str">
        <f t="shared" si="37"/>
        <v>-</v>
      </c>
      <c r="T88" s="138" t="str">
        <f t="shared" si="37"/>
        <v>-</v>
      </c>
      <c r="U88" s="138" t="str">
        <f t="shared" si="37"/>
        <v>-</v>
      </c>
      <c r="V88" s="138">
        <f t="shared" si="37"/>
        <v>-937</v>
      </c>
      <c r="W88" s="138">
        <f t="shared" si="37"/>
        <v>558</v>
      </c>
      <c r="X88" s="138">
        <f t="shared" si="37"/>
        <v>605</v>
      </c>
      <c r="Y88" s="138">
        <f t="shared" si="37"/>
        <v>34</v>
      </c>
      <c r="Z88" s="138">
        <f t="shared" si="37"/>
        <v>-341</v>
      </c>
      <c r="AA88" s="138">
        <f t="shared" si="37"/>
        <v>375</v>
      </c>
      <c r="AB88" s="73">
        <f t="shared" si="11"/>
        <v>2023</v>
      </c>
    </row>
    <row r="89" spans="1:28" s="50" customFormat="1" ht="15" customHeight="1" x14ac:dyDescent="0.2">
      <c r="A89" s="70"/>
      <c r="B89" s="41"/>
      <c r="C89" s="42"/>
      <c r="D89" s="42"/>
      <c r="E89" s="42"/>
      <c r="F89" s="42"/>
      <c r="G89" s="42"/>
      <c r="H89" s="42"/>
      <c r="I89" s="42"/>
      <c r="J89" s="42"/>
      <c r="K89" s="42"/>
      <c r="L89" s="42"/>
      <c r="M89" s="42"/>
      <c r="N89" s="42"/>
      <c r="O89" s="42"/>
      <c r="P89" s="42"/>
      <c r="Q89" s="42"/>
      <c r="R89" s="42"/>
      <c r="S89" s="42"/>
      <c r="T89" s="42"/>
      <c r="U89" s="42"/>
      <c r="V89" s="42"/>
      <c r="W89" s="42"/>
      <c r="X89" s="42"/>
      <c r="Y89" s="42"/>
      <c r="Z89" s="42"/>
      <c r="AA89" s="49"/>
      <c r="AB89" s="73"/>
    </row>
    <row r="90" spans="1:28" s="38" customFormat="1" ht="15" customHeight="1" x14ac:dyDescent="0.25">
      <c r="A90" s="73"/>
      <c r="B90" s="179" t="s">
        <v>435</v>
      </c>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1"/>
      <c r="AB90" s="73"/>
    </row>
    <row r="91" spans="1:28" s="26" customFormat="1" ht="15" customHeight="1" x14ac:dyDescent="0.2">
      <c r="A91" s="69"/>
      <c r="B91" s="33" t="s">
        <v>73</v>
      </c>
      <c r="C91" s="31" t="s">
        <v>74</v>
      </c>
      <c r="D91" s="31" t="s">
        <v>75</v>
      </c>
      <c r="E91" s="31" t="s">
        <v>171</v>
      </c>
      <c r="F91" s="31" t="s">
        <v>172</v>
      </c>
      <c r="G91" s="31" t="s">
        <v>173</v>
      </c>
      <c r="H91" s="31" t="s">
        <v>174</v>
      </c>
      <c r="I91" s="31" t="s">
        <v>175</v>
      </c>
      <c r="J91" s="31" t="s">
        <v>176</v>
      </c>
      <c r="K91" s="31" t="s">
        <v>177</v>
      </c>
      <c r="L91" s="31" t="s">
        <v>178</v>
      </c>
      <c r="M91" s="31" t="s">
        <v>179</v>
      </c>
      <c r="N91" s="31" t="s">
        <v>180</v>
      </c>
      <c r="O91" s="31" t="s">
        <v>181</v>
      </c>
      <c r="P91" s="31" t="s">
        <v>182</v>
      </c>
      <c r="Q91" s="31" t="s">
        <v>183</v>
      </c>
      <c r="R91" s="31" t="s">
        <v>184</v>
      </c>
      <c r="S91" s="31" t="s">
        <v>185</v>
      </c>
      <c r="T91" s="31" t="s">
        <v>186</v>
      </c>
      <c r="U91" s="31" t="s">
        <v>187</v>
      </c>
      <c r="V91" s="31" t="s">
        <v>188</v>
      </c>
      <c r="W91" s="31" t="s">
        <v>189</v>
      </c>
      <c r="X91" s="31" t="s">
        <v>190</v>
      </c>
      <c r="Y91" s="31" t="s">
        <v>191</v>
      </c>
      <c r="Z91" s="31" t="s">
        <v>192</v>
      </c>
      <c r="AA91" s="32" t="s">
        <v>193</v>
      </c>
      <c r="AB91" s="72" t="s">
        <v>64</v>
      </c>
    </row>
    <row r="92" spans="1:28" s="48" customFormat="1" ht="15" customHeight="1" x14ac:dyDescent="0.25">
      <c r="A92" s="73">
        <v>1991</v>
      </c>
      <c r="B92" s="136">
        <v>69236</v>
      </c>
      <c r="C92" s="136">
        <v>55060</v>
      </c>
      <c r="D92" s="138">
        <v>14176</v>
      </c>
      <c r="E92" s="136">
        <v>3335</v>
      </c>
      <c r="F92" s="136">
        <v>2680</v>
      </c>
      <c r="G92" s="138">
        <v>655</v>
      </c>
      <c r="H92" s="136">
        <v>60321</v>
      </c>
      <c r="I92" s="136">
        <v>5286</v>
      </c>
      <c r="J92" s="136">
        <v>13265</v>
      </c>
      <c r="K92" s="136">
        <v>1756</v>
      </c>
      <c r="L92" s="136">
        <v>256</v>
      </c>
      <c r="M92" s="136" t="s">
        <v>9</v>
      </c>
      <c r="N92" s="136">
        <v>11252</v>
      </c>
      <c r="O92" s="136">
        <v>41770</v>
      </c>
      <c r="P92" s="136">
        <v>47293</v>
      </c>
      <c r="Q92" s="136">
        <v>6577</v>
      </c>
      <c r="R92" s="136">
        <v>11509</v>
      </c>
      <c r="S92" s="136">
        <v>2010</v>
      </c>
      <c r="T92" s="136" t="s">
        <v>9</v>
      </c>
      <c r="U92" s="136" t="s">
        <v>9</v>
      </c>
      <c r="V92" s="136">
        <v>9499</v>
      </c>
      <c r="W92" s="136">
        <v>29207</v>
      </c>
      <c r="X92" s="138">
        <v>13028</v>
      </c>
      <c r="Y92" s="136">
        <v>5580</v>
      </c>
      <c r="Z92" s="136">
        <v>5087</v>
      </c>
      <c r="AA92" s="138">
        <v>493</v>
      </c>
      <c r="AB92" s="73">
        <f t="shared" si="2"/>
        <v>1991</v>
      </c>
    </row>
    <row r="93" spans="1:28" s="48" customFormat="1" ht="15" customHeight="1" x14ac:dyDescent="0.25">
      <c r="A93" s="73">
        <v>1992</v>
      </c>
      <c r="B93" s="136">
        <v>70259</v>
      </c>
      <c r="C93" s="136">
        <v>56600</v>
      </c>
      <c r="D93" s="138">
        <v>13659</v>
      </c>
      <c r="E93" s="136">
        <v>3319</v>
      </c>
      <c r="F93" s="136">
        <v>3581</v>
      </c>
      <c r="G93" s="138">
        <v>-262</v>
      </c>
      <c r="H93" s="136">
        <v>61862</v>
      </c>
      <c r="I93" s="136">
        <v>4204</v>
      </c>
      <c r="J93" s="136">
        <v>13959</v>
      </c>
      <c r="K93" s="136">
        <v>1813</v>
      </c>
      <c r="L93" s="136">
        <v>1333</v>
      </c>
      <c r="M93" s="136" t="s">
        <v>9</v>
      </c>
      <c r="N93" s="136">
        <v>10813</v>
      </c>
      <c r="O93" s="136">
        <v>43700</v>
      </c>
      <c r="P93" s="136">
        <v>48389</v>
      </c>
      <c r="Q93" s="136">
        <v>2732</v>
      </c>
      <c r="R93" s="136">
        <v>14446</v>
      </c>
      <c r="S93" s="136">
        <v>2128</v>
      </c>
      <c r="T93" s="136" t="s">
        <v>9</v>
      </c>
      <c r="U93" s="136" t="s">
        <v>9</v>
      </c>
      <c r="V93" s="136">
        <v>12317</v>
      </c>
      <c r="W93" s="136">
        <v>31211</v>
      </c>
      <c r="X93" s="138">
        <v>13474</v>
      </c>
      <c r="Y93" s="136">
        <v>5077</v>
      </c>
      <c r="Z93" s="136">
        <v>4630</v>
      </c>
      <c r="AA93" s="138">
        <v>447</v>
      </c>
      <c r="AB93" s="73">
        <f t="shared" si="2"/>
        <v>1992</v>
      </c>
    </row>
    <row r="94" spans="1:28" s="48" customFormat="1" ht="15" customHeight="1" x14ac:dyDescent="0.25">
      <c r="A94" s="73">
        <v>1993</v>
      </c>
      <c r="B94" s="136">
        <v>71479</v>
      </c>
      <c r="C94" s="136">
        <v>61305</v>
      </c>
      <c r="D94" s="138">
        <v>10174</v>
      </c>
      <c r="E94" s="136">
        <v>3214</v>
      </c>
      <c r="F94" s="136">
        <v>3956</v>
      </c>
      <c r="G94" s="138">
        <v>-742</v>
      </c>
      <c r="H94" s="136">
        <v>61770</v>
      </c>
      <c r="I94" s="136">
        <v>5828</v>
      </c>
      <c r="J94" s="136">
        <v>16600</v>
      </c>
      <c r="K94" s="136">
        <v>1937</v>
      </c>
      <c r="L94" s="136">
        <v>3834</v>
      </c>
      <c r="M94" s="136" t="s">
        <v>9</v>
      </c>
      <c r="N94" s="136">
        <v>10829</v>
      </c>
      <c r="O94" s="136">
        <v>39342</v>
      </c>
      <c r="P94" s="136">
        <v>53014</v>
      </c>
      <c r="Q94" s="136">
        <v>2037</v>
      </c>
      <c r="R94" s="136">
        <v>22758</v>
      </c>
      <c r="S94" s="136">
        <v>2896</v>
      </c>
      <c r="T94" s="136" t="s">
        <v>9</v>
      </c>
      <c r="U94" s="136" t="s">
        <v>9</v>
      </c>
      <c r="V94" s="136">
        <v>19863</v>
      </c>
      <c r="W94" s="136">
        <v>28219</v>
      </c>
      <c r="X94" s="138">
        <v>8756</v>
      </c>
      <c r="Y94" s="136">
        <v>6495</v>
      </c>
      <c r="Z94" s="136">
        <v>4334</v>
      </c>
      <c r="AA94" s="138">
        <v>2161</v>
      </c>
      <c r="AB94" s="73">
        <f t="shared" si="2"/>
        <v>1993</v>
      </c>
    </row>
    <row r="95" spans="1:28" s="48" customFormat="1" ht="15" customHeight="1" x14ac:dyDescent="0.25">
      <c r="A95" s="73">
        <v>1994</v>
      </c>
      <c r="B95" s="136">
        <v>65857</v>
      </c>
      <c r="C95" s="136">
        <v>65712</v>
      </c>
      <c r="D95" s="138">
        <v>144</v>
      </c>
      <c r="E95" s="136">
        <v>3103</v>
      </c>
      <c r="F95" s="136">
        <v>4076</v>
      </c>
      <c r="G95" s="138">
        <v>-973</v>
      </c>
      <c r="H95" s="136">
        <v>57006</v>
      </c>
      <c r="I95" s="136">
        <v>6782</v>
      </c>
      <c r="J95" s="136">
        <v>17072</v>
      </c>
      <c r="K95" s="136">
        <v>2068</v>
      </c>
      <c r="L95" s="136">
        <v>3257</v>
      </c>
      <c r="M95" s="136" t="s">
        <v>9</v>
      </c>
      <c r="N95" s="136">
        <v>11748</v>
      </c>
      <c r="O95" s="136">
        <v>33152</v>
      </c>
      <c r="P95" s="136">
        <v>57373</v>
      </c>
      <c r="Q95" s="136">
        <v>6783</v>
      </c>
      <c r="R95" s="136">
        <v>24553</v>
      </c>
      <c r="S95" s="136">
        <v>3333</v>
      </c>
      <c r="T95" s="136">
        <v>23</v>
      </c>
      <c r="U95" s="136" t="s">
        <v>9</v>
      </c>
      <c r="V95" s="136">
        <v>21198</v>
      </c>
      <c r="W95" s="136">
        <v>26037</v>
      </c>
      <c r="X95" s="138">
        <v>-367</v>
      </c>
      <c r="Y95" s="136">
        <v>5748</v>
      </c>
      <c r="Z95" s="136">
        <v>4263</v>
      </c>
      <c r="AA95" s="138">
        <v>1485</v>
      </c>
      <c r="AB95" s="73">
        <f t="shared" si="2"/>
        <v>1994</v>
      </c>
    </row>
    <row r="96" spans="1:28" s="48" customFormat="1" ht="15" customHeight="1" x14ac:dyDescent="0.25">
      <c r="A96" s="73">
        <v>1995</v>
      </c>
      <c r="B96" s="136">
        <v>67609</v>
      </c>
      <c r="C96" s="136">
        <v>70805</v>
      </c>
      <c r="D96" s="138">
        <v>-3196</v>
      </c>
      <c r="E96" s="136">
        <v>2853</v>
      </c>
      <c r="F96" s="136">
        <v>5554</v>
      </c>
      <c r="G96" s="138">
        <v>-2701</v>
      </c>
      <c r="H96" s="136">
        <v>58837</v>
      </c>
      <c r="I96" s="136">
        <v>8077</v>
      </c>
      <c r="J96" s="136">
        <v>16993</v>
      </c>
      <c r="K96" s="136">
        <v>1922</v>
      </c>
      <c r="L96" s="136">
        <v>3370</v>
      </c>
      <c r="M96" s="136" t="s">
        <v>9</v>
      </c>
      <c r="N96" s="136">
        <v>11702</v>
      </c>
      <c r="O96" s="136">
        <v>33766</v>
      </c>
      <c r="P96" s="136">
        <v>61135</v>
      </c>
      <c r="Q96" s="136">
        <v>5889</v>
      </c>
      <c r="R96" s="136">
        <v>27540</v>
      </c>
      <c r="S96" s="136">
        <v>3609</v>
      </c>
      <c r="T96" s="136">
        <v>57</v>
      </c>
      <c r="U96" s="136" t="s">
        <v>9</v>
      </c>
      <c r="V96" s="136">
        <v>23874</v>
      </c>
      <c r="W96" s="136">
        <v>27706</v>
      </c>
      <c r="X96" s="138">
        <v>-2298</v>
      </c>
      <c r="Y96" s="136">
        <v>5919</v>
      </c>
      <c r="Z96" s="136">
        <v>4116</v>
      </c>
      <c r="AA96" s="138">
        <v>1803</v>
      </c>
      <c r="AB96" s="73">
        <f t="shared" si="2"/>
        <v>1995</v>
      </c>
    </row>
    <row r="97" spans="1:28" s="40" customFormat="1" ht="15" customHeight="1" x14ac:dyDescent="0.25">
      <c r="A97" s="67">
        <v>1996</v>
      </c>
      <c r="B97" s="142">
        <v>70999</v>
      </c>
      <c r="C97" s="143">
        <v>71387</v>
      </c>
      <c r="D97" s="144">
        <v>-388</v>
      </c>
      <c r="E97" s="145">
        <v>2883</v>
      </c>
      <c r="F97" s="145">
        <v>5694</v>
      </c>
      <c r="G97" s="144">
        <v>-2810</v>
      </c>
      <c r="H97" s="145">
        <v>62190</v>
      </c>
      <c r="I97" s="145">
        <v>12509</v>
      </c>
      <c r="J97" s="145">
        <v>18129</v>
      </c>
      <c r="K97" s="145">
        <v>1579</v>
      </c>
      <c r="L97" s="145">
        <v>3905</v>
      </c>
      <c r="M97" s="145" t="s">
        <v>9</v>
      </c>
      <c r="N97" s="145">
        <v>12645</v>
      </c>
      <c r="O97" s="145">
        <v>31552</v>
      </c>
      <c r="P97" s="145">
        <v>61978</v>
      </c>
      <c r="Q97" s="145">
        <v>5040</v>
      </c>
      <c r="R97" s="145">
        <v>29514</v>
      </c>
      <c r="S97" s="145">
        <v>3401</v>
      </c>
      <c r="T97" s="145">
        <v>144</v>
      </c>
      <c r="U97" s="145">
        <v>193</v>
      </c>
      <c r="V97" s="145">
        <v>25776</v>
      </c>
      <c r="W97" s="145">
        <v>27424</v>
      </c>
      <c r="X97" s="146">
        <v>212</v>
      </c>
      <c r="Y97" s="136">
        <v>5926</v>
      </c>
      <c r="Z97" s="136">
        <v>3715</v>
      </c>
      <c r="AA97" s="138">
        <v>2211</v>
      </c>
      <c r="AB97" s="73">
        <f t="shared" si="2"/>
        <v>1996</v>
      </c>
    </row>
    <row r="98" spans="1:28" s="40" customFormat="1" ht="15" customHeight="1" x14ac:dyDescent="0.25">
      <c r="A98" s="67">
        <v>1997</v>
      </c>
      <c r="B98" s="142">
        <v>79207</v>
      </c>
      <c r="C98" s="143">
        <v>83700</v>
      </c>
      <c r="D98" s="144">
        <v>-4493</v>
      </c>
      <c r="E98" s="145">
        <v>2913</v>
      </c>
      <c r="F98" s="145">
        <v>5952</v>
      </c>
      <c r="G98" s="144">
        <v>-3039</v>
      </c>
      <c r="H98" s="145">
        <v>70467</v>
      </c>
      <c r="I98" s="136">
        <v>14558</v>
      </c>
      <c r="J98" s="136">
        <v>20551</v>
      </c>
      <c r="K98" s="136">
        <v>2099</v>
      </c>
      <c r="L98" s="136">
        <v>3962</v>
      </c>
      <c r="M98" s="136" t="s">
        <v>9</v>
      </c>
      <c r="N98" s="136">
        <v>14491</v>
      </c>
      <c r="O98" s="136">
        <v>35358</v>
      </c>
      <c r="P98" s="136">
        <v>73755</v>
      </c>
      <c r="Q98" s="136">
        <v>9440</v>
      </c>
      <c r="R98" s="136">
        <v>32113</v>
      </c>
      <c r="S98" s="136">
        <v>4317</v>
      </c>
      <c r="T98" s="136">
        <v>205</v>
      </c>
      <c r="U98" s="136">
        <v>370</v>
      </c>
      <c r="V98" s="136">
        <v>27221</v>
      </c>
      <c r="W98" s="136">
        <v>32202</v>
      </c>
      <c r="X98" s="146">
        <v>-3288</v>
      </c>
      <c r="Y98" s="136">
        <v>5827</v>
      </c>
      <c r="Z98" s="136">
        <v>3994</v>
      </c>
      <c r="AA98" s="138">
        <v>1833</v>
      </c>
      <c r="AB98" s="73">
        <f t="shared" si="2"/>
        <v>1997</v>
      </c>
    </row>
    <row r="99" spans="1:28" s="40" customFormat="1" ht="15" customHeight="1" x14ac:dyDescent="0.25">
      <c r="A99" s="67">
        <v>1998</v>
      </c>
      <c r="B99" s="142">
        <v>82478</v>
      </c>
      <c r="C99" s="143">
        <v>93413</v>
      </c>
      <c r="D99" s="144">
        <v>-10935</v>
      </c>
      <c r="E99" s="145">
        <v>3968</v>
      </c>
      <c r="F99" s="145">
        <v>6199</v>
      </c>
      <c r="G99" s="144">
        <v>-2231</v>
      </c>
      <c r="H99" s="145">
        <v>72629</v>
      </c>
      <c r="I99" s="136">
        <v>14600</v>
      </c>
      <c r="J99" s="136">
        <v>23863</v>
      </c>
      <c r="K99" s="136">
        <v>3069</v>
      </c>
      <c r="L99" s="136">
        <v>4301</v>
      </c>
      <c r="M99" s="136">
        <v>35</v>
      </c>
      <c r="N99" s="136">
        <v>16458</v>
      </c>
      <c r="O99" s="136">
        <v>34166</v>
      </c>
      <c r="P99" s="136">
        <v>83751</v>
      </c>
      <c r="Q99" s="136">
        <v>12274</v>
      </c>
      <c r="R99" s="136">
        <v>36506</v>
      </c>
      <c r="S99" s="136">
        <v>6455</v>
      </c>
      <c r="T99" s="136">
        <v>521</v>
      </c>
      <c r="U99" s="136">
        <v>738</v>
      </c>
      <c r="V99" s="136">
        <v>28792</v>
      </c>
      <c r="W99" s="136">
        <v>34971</v>
      </c>
      <c r="X99" s="146">
        <v>-11122</v>
      </c>
      <c r="Y99" s="136">
        <v>5881</v>
      </c>
      <c r="Z99" s="136">
        <v>3464</v>
      </c>
      <c r="AA99" s="138">
        <v>2417</v>
      </c>
      <c r="AB99" s="73">
        <f t="shared" si="2"/>
        <v>1998</v>
      </c>
    </row>
    <row r="100" spans="1:28" s="40" customFormat="1" ht="15" customHeight="1" x14ac:dyDescent="0.25">
      <c r="A100" s="67">
        <v>1999</v>
      </c>
      <c r="B100" s="142">
        <v>92598</v>
      </c>
      <c r="C100" s="143">
        <v>107134</v>
      </c>
      <c r="D100" s="144">
        <v>-14537</v>
      </c>
      <c r="E100" s="145">
        <v>4423</v>
      </c>
      <c r="F100" s="145">
        <v>6664</v>
      </c>
      <c r="G100" s="144">
        <v>-2242</v>
      </c>
      <c r="H100" s="145">
        <v>82197</v>
      </c>
      <c r="I100" s="136">
        <v>15257</v>
      </c>
      <c r="J100" s="136">
        <v>29430</v>
      </c>
      <c r="K100" s="136">
        <v>4764</v>
      </c>
      <c r="L100" s="136">
        <v>4452</v>
      </c>
      <c r="M100" s="136">
        <v>464</v>
      </c>
      <c r="N100" s="136">
        <v>19750</v>
      </c>
      <c r="O100" s="136">
        <v>37510</v>
      </c>
      <c r="P100" s="136">
        <v>96842</v>
      </c>
      <c r="Q100" s="136">
        <v>10272</v>
      </c>
      <c r="R100" s="136">
        <v>42614</v>
      </c>
      <c r="S100" s="136">
        <v>6386</v>
      </c>
      <c r="T100" s="136">
        <v>1409</v>
      </c>
      <c r="U100" s="136">
        <v>1541</v>
      </c>
      <c r="V100" s="136">
        <v>33277</v>
      </c>
      <c r="W100" s="136">
        <v>43956</v>
      </c>
      <c r="X100" s="146">
        <v>-14645</v>
      </c>
      <c r="Y100" s="136">
        <v>5978</v>
      </c>
      <c r="Z100" s="136">
        <v>3628</v>
      </c>
      <c r="AA100" s="138">
        <v>2350</v>
      </c>
      <c r="AB100" s="73">
        <f t="shared" si="2"/>
        <v>1999</v>
      </c>
    </row>
    <row r="101" spans="1:28" s="40" customFormat="1" ht="15" customHeight="1" x14ac:dyDescent="0.25">
      <c r="A101" s="67">
        <v>2000</v>
      </c>
      <c r="B101" s="142">
        <v>121749</v>
      </c>
      <c r="C101" s="143">
        <v>134016</v>
      </c>
      <c r="D101" s="144">
        <v>-12267</v>
      </c>
      <c r="E101" s="145">
        <v>4860</v>
      </c>
      <c r="F101" s="145">
        <v>7453</v>
      </c>
      <c r="G101" s="144">
        <v>-2593</v>
      </c>
      <c r="H101" s="145">
        <v>111037</v>
      </c>
      <c r="I101" s="136">
        <v>19208</v>
      </c>
      <c r="J101" s="136">
        <v>40106</v>
      </c>
      <c r="K101" s="136">
        <v>9083</v>
      </c>
      <c r="L101" s="136">
        <v>5359</v>
      </c>
      <c r="M101" s="136">
        <v>1053</v>
      </c>
      <c r="N101" s="136">
        <v>24611</v>
      </c>
      <c r="O101" s="136">
        <v>51723</v>
      </c>
      <c r="P101" s="136">
        <v>122756</v>
      </c>
      <c r="Q101" s="136">
        <v>15173</v>
      </c>
      <c r="R101" s="136">
        <v>50981</v>
      </c>
      <c r="S101" s="136">
        <v>6034</v>
      </c>
      <c r="T101" s="136">
        <v>1670</v>
      </c>
      <c r="U101" s="136">
        <v>3367</v>
      </c>
      <c r="V101" s="136">
        <v>39910</v>
      </c>
      <c r="W101" s="136">
        <v>56603</v>
      </c>
      <c r="X101" s="146">
        <v>-11719</v>
      </c>
      <c r="Y101" s="136">
        <v>5852</v>
      </c>
      <c r="Z101" s="136">
        <v>3807</v>
      </c>
      <c r="AA101" s="138">
        <v>2045</v>
      </c>
      <c r="AB101" s="73">
        <f t="shared" si="2"/>
        <v>2000</v>
      </c>
    </row>
    <row r="102" spans="1:28" s="40" customFormat="1" ht="15" customHeight="1" x14ac:dyDescent="0.25">
      <c r="A102" s="67">
        <v>2001</v>
      </c>
      <c r="B102" s="142">
        <v>107322</v>
      </c>
      <c r="C102" s="143">
        <v>122925</v>
      </c>
      <c r="D102" s="144">
        <v>-15603</v>
      </c>
      <c r="E102" s="145">
        <v>5264</v>
      </c>
      <c r="F102" s="145">
        <v>8241</v>
      </c>
      <c r="G102" s="144">
        <v>-2977</v>
      </c>
      <c r="H102" s="145">
        <v>95895</v>
      </c>
      <c r="I102" s="136">
        <v>5312</v>
      </c>
      <c r="J102" s="136">
        <v>45887</v>
      </c>
      <c r="K102" s="136">
        <v>9527</v>
      </c>
      <c r="L102" s="136">
        <v>6104</v>
      </c>
      <c r="M102" s="136">
        <v>602</v>
      </c>
      <c r="N102" s="136">
        <v>29653</v>
      </c>
      <c r="O102" s="136">
        <v>44697</v>
      </c>
      <c r="P102" s="136">
        <v>111206</v>
      </c>
      <c r="Q102" s="136">
        <v>6062</v>
      </c>
      <c r="R102" s="136">
        <v>54212</v>
      </c>
      <c r="S102" s="136">
        <v>6671</v>
      </c>
      <c r="T102" s="136">
        <v>1589</v>
      </c>
      <c r="U102" s="136">
        <v>2677</v>
      </c>
      <c r="V102" s="136">
        <v>43275</v>
      </c>
      <c r="W102" s="136">
        <v>50931</v>
      </c>
      <c r="X102" s="146">
        <v>-15311</v>
      </c>
      <c r="Y102" s="136">
        <v>6163</v>
      </c>
      <c r="Z102" s="136">
        <v>3478</v>
      </c>
      <c r="AA102" s="138">
        <v>2685</v>
      </c>
      <c r="AB102" s="73">
        <f t="shared" si="2"/>
        <v>2001</v>
      </c>
    </row>
    <row r="103" spans="1:28" s="40" customFormat="1" ht="15" customHeight="1" x14ac:dyDescent="0.25">
      <c r="A103" s="67">
        <v>2002</v>
      </c>
      <c r="B103" s="142">
        <v>108968</v>
      </c>
      <c r="C103" s="143">
        <v>132105</v>
      </c>
      <c r="D103" s="144">
        <v>-23137</v>
      </c>
      <c r="E103" s="145">
        <v>5605</v>
      </c>
      <c r="F103" s="145">
        <v>8183</v>
      </c>
      <c r="G103" s="144">
        <v>-2578</v>
      </c>
      <c r="H103" s="145">
        <v>97380</v>
      </c>
      <c r="I103" s="145">
        <v>10219</v>
      </c>
      <c r="J103" s="145">
        <v>46787</v>
      </c>
      <c r="K103" s="145">
        <v>8696</v>
      </c>
      <c r="L103" s="145">
        <v>6076</v>
      </c>
      <c r="M103" s="145">
        <v>456</v>
      </c>
      <c r="N103" s="145">
        <v>31559</v>
      </c>
      <c r="O103" s="145">
        <v>40375</v>
      </c>
      <c r="P103" s="145">
        <v>120662</v>
      </c>
      <c r="Q103" s="145">
        <v>21325</v>
      </c>
      <c r="R103" s="145">
        <v>55142</v>
      </c>
      <c r="S103" s="145">
        <v>5323</v>
      </c>
      <c r="T103" s="145">
        <v>1959</v>
      </c>
      <c r="U103" s="145">
        <v>2812</v>
      </c>
      <c r="V103" s="145">
        <v>45048</v>
      </c>
      <c r="W103" s="145">
        <v>44194</v>
      </c>
      <c r="X103" s="146">
        <v>-23281</v>
      </c>
      <c r="Y103" s="136">
        <v>5983</v>
      </c>
      <c r="Z103" s="136">
        <v>3260</v>
      </c>
      <c r="AA103" s="138">
        <v>2723</v>
      </c>
      <c r="AB103" s="73">
        <f t="shared" si="2"/>
        <v>2002</v>
      </c>
    </row>
    <row r="104" spans="1:28" s="40" customFormat="1" ht="15" customHeight="1" x14ac:dyDescent="0.25">
      <c r="A104" s="67">
        <v>2003</v>
      </c>
      <c r="B104" s="142">
        <v>111490</v>
      </c>
      <c r="C104" s="143">
        <v>134394</v>
      </c>
      <c r="D104" s="144">
        <v>-22903</v>
      </c>
      <c r="E104" s="145">
        <v>5752</v>
      </c>
      <c r="F104" s="145">
        <v>8295</v>
      </c>
      <c r="G104" s="144">
        <v>-2542</v>
      </c>
      <c r="H104" s="145">
        <v>99542</v>
      </c>
      <c r="I104" s="136">
        <v>17394</v>
      </c>
      <c r="J104" s="136">
        <v>44394</v>
      </c>
      <c r="K104" s="136">
        <v>7053</v>
      </c>
      <c r="L104" s="136">
        <v>5199</v>
      </c>
      <c r="M104" s="136">
        <v>301</v>
      </c>
      <c r="N104" s="136">
        <v>31841</v>
      </c>
      <c r="O104" s="136">
        <v>37754</v>
      </c>
      <c r="P104" s="136">
        <v>123048</v>
      </c>
      <c r="Q104" s="136">
        <v>23502</v>
      </c>
      <c r="R104" s="136">
        <v>56176</v>
      </c>
      <c r="S104" s="136">
        <v>5937</v>
      </c>
      <c r="T104" s="136">
        <v>2264</v>
      </c>
      <c r="U104" s="136">
        <v>3154</v>
      </c>
      <c r="V104" s="136">
        <v>44821</v>
      </c>
      <c r="W104" s="136">
        <v>43370</v>
      </c>
      <c r="X104" s="146">
        <v>-23506</v>
      </c>
      <c r="Y104" s="136">
        <v>6196</v>
      </c>
      <c r="Z104" s="136">
        <v>3051</v>
      </c>
      <c r="AA104" s="138">
        <v>3145</v>
      </c>
      <c r="AB104" s="73">
        <f t="shared" si="2"/>
        <v>2003</v>
      </c>
    </row>
    <row r="105" spans="1:28" s="40" customFormat="1" ht="15" customHeight="1" x14ac:dyDescent="0.25">
      <c r="A105" s="67">
        <v>2004</v>
      </c>
      <c r="B105" s="142">
        <v>142507</v>
      </c>
      <c r="C105" s="143">
        <v>128802</v>
      </c>
      <c r="D105" s="144">
        <v>13705</v>
      </c>
      <c r="E105" s="145">
        <v>6191</v>
      </c>
      <c r="F105" s="145">
        <v>8204</v>
      </c>
      <c r="G105" s="144">
        <v>-2013</v>
      </c>
      <c r="H105" s="145">
        <v>130318</v>
      </c>
      <c r="I105" s="136">
        <v>42913</v>
      </c>
      <c r="J105" s="136">
        <v>47219</v>
      </c>
      <c r="K105" s="136">
        <v>9419</v>
      </c>
      <c r="L105" s="136">
        <v>5287</v>
      </c>
      <c r="M105" s="136">
        <v>320</v>
      </c>
      <c r="N105" s="136">
        <v>32193</v>
      </c>
      <c r="O105" s="136">
        <v>40186</v>
      </c>
      <c r="P105" s="136">
        <v>117069</v>
      </c>
      <c r="Q105" s="136">
        <v>22091</v>
      </c>
      <c r="R105" s="136">
        <v>54654</v>
      </c>
      <c r="S105" s="136">
        <v>6282</v>
      </c>
      <c r="T105" s="136">
        <v>2208</v>
      </c>
      <c r="U105" s="136">
        <v>2326</v>
      </c>
      <c r="V105" s="136">
        <v>43838</v>
      </c>
      <c r="W105" s="136">
        <v>40324</v>
      </c>
      <c r="X105" s="146">
        <v>13249</v>
      </c>
      <c r="Y105" s="136">
        <v>5998</v>
      </c>
      <c r="Z105" s="136">
        <v>3528</v>
      </c>
      <c r="AA105" s="138">
        <v>2470</v>
      </c>
      <c r="AB105" s="73">
        <f t="shared" si="2"/>
        <v>2004</v>
      </c>
    </row>
    <row r="106" spans="1:28" s="40" customFormat="1" ht="15" customHeight="1" x14ac:dyDescent="0.25">
      <c r="A106" s="67">
        <v>2005</v>
      </c>
      <c r="B106" s="142">
        <v>167406</v>
      </c>
      <c r="C106" s="143">
        <v>148569</v>
      </c>
      <c r="D106" s="144">
        <v>18837</v>
      </c>
      <c r="E106" s="145">
        <v>6289</v>
      </c>
      <c r="F106" s="145">
        <v>7980</v>
      </c>
      <c r="G106" s="144">
        <v>-1691</v>
      </c>
      <c r="H106" s="145">
        <v>154963</v>
      </c>
      <c r="I106" s="136">
        <v>52027</v>
      </c>
      <c r="J106" s="136">
        <v>50542</v>
      </c>
      <c r="K106" s="136">
        <v>9331</v>
      </c>
      <c r="L106" s="136">
        <v>5691</v>
      </c>
      <c r="M106" s="136">
        <v>411</v>
      </c>
      <c r="N106" s="136">
        <v>35109</v>
      </c>
      <c r="O106" s="136">
        <v>52394</v>
      </c>
      <c r="P106" s="136">
        <v>136664</v>
      </c>
      <c r="Q106" s="136">
        <v>32240</v>
      </c>
      <c r="R106" s="136">
        <v>56380</v>
      </c>
      <c r="S106" s="136">
        <v>7462</v>
      </c>
      <c r="T106" s="136">
        <v>1919</v>
      </c>
      <c r="U106" s="136">
        <v>1583</v>
      </c>
      <c r="V106" s="136">
        <v>45416</v>
      </c>
      <c r="W106" s="136">
        <v>48045</v>
      </c>
      <c r="X106" s="146">
        <v>18299</v>
      </c>
      <c r="Y106" s="136">
        <v>6154</v>
      </c>
      <c r="Z106" s="136">
        <v>3925</v>
      </c>
      <c r="AA106" s="138">
        <v>2229</v>
      </c>
      <c r="AB106" s="73">
        <f t="shared" si="2"/>
        <v>2005</v>
      </c>
    </row>
    <row r="107" spans="1:28" s="40" customFormat="1" ht="15" customHeight="1" x14ac:dyDescent="0.25">
      <c r="A107" s="67">
        <v>2006</v>
      </c>
      <c r="B107" s="142">
        <v>208809</v>
      </c>
      <c r="C107" s="143">
        <v>168481</v>
      </c>
      <c r="D107" s="144">
        <v>40328</v>
      </c>
      <c r="E107" s="145">
        <v>6874</v>
      </c>
      <c r="F107" s="145">
        <v>7671</v>
      </c>
      <c r="G107" s="144">
        <v>-797</v>
      </c>
      <c r="H107" s="145">
        <v>194364</v>
      </c>
      <c r="I107" s="136">
        <v>65016</v>
      </c>
      <c r="J107" s="136">
        <v>58683</v>
      </c>
      <c r="K107" s="136">
        <v>10909</v>
      </c>
      <c r="L107" s="136">
        <v>7006</v>
      </c>
      <c r="M107" s="136">
        <v>988</v>
      </c>
      <c r="N107" s="136">
        <v>39780</v>
      </c>
      <c r="O107" s="136">
        <v>70665</v>
      </c>
      <c r="P107" s="136">
        <v>156658</v>
      </c>
      <c r="Q107" s="136">
        <v>33980</v>
      </c>
      <c r="R107" s="136">
        <v>63236</v>
      </c>
      <c r="S107" s="136">
        <v>11903</v>
      </c>
      <c r="T107" s="136">
        <v>2114</v>
      </c>
      <c r="U107" s="136">
        <v>2586</v>
      </c>
      <c r="V107" s="136">
        <v>46634</v>
      </c>
      <c r="W107" s="136">
        <v>59441</v>
      </c>
      <c r="X107" s="146">
        <v>37707</v>
      </c>
      <c r="Y107" s="136">
        <v>7571</v>
      </c>
      <c r="Z107" s="136">
        <v>4152</v>
      </c>
      <c r="AA107" s="138">
        <v>3419</v>
      </c>
      <c r="AB107" s="73">
        <f t="shared" si="2"/>
        <v>2006</v>
      </c>
    </row>
    <row r="108" spans="1:28" s="40" customFormat="1" ht="15" customHeight="1" x14ac:dyDescent="0.25">
      <c r="A108" s="67">
        <v>2007</v>
      </c>
      <c r="B108" s="142">
        <v>246403</v>
      </c>
      <c r="C108" s="143">
        <v>210163</v>
      </c>
      <c r="D108" s="144">
        <v>36240</v>
      </c>
      <c r="E108" s="145">
        <v>8150</v>
      </c>
      <c r="F108" s="145">
        <v>7729</v>
      </c>
      <c r="G108" s="144">
        <v>421</v>
      </c>
      <c r="H108" s="145">
        <v>232497</v>
      </c>
      <c r="I108" s="136">
        <v>71470</v>
      </c>
      <c r="J108" s="136">
        <v>71285</v>
      </c>
      <c r="K108" s="136">
        <v>12353</v>
      </c>
      <c r="L108" s="136">
        <v>8128</v>
      </c>
      <c r="M108" s="136">
        <v>1590</v>
      </c>
      <c r="N108" s="136">
        <v>49214</v>
      </c>
      <c r="O108" s="136">
        <v>89742</v>
      </c>
      <c r="P108" s="136">
        <v>198203</v>
      </c>
      <c r="Q108" s="136">
        <v>48224</v>
      </c>
      <c r="R108" s="136">
        <v>77187</v>
      </c>
      <c r="S108" s="136">
        <v>18291</v>
      </c>
      <c r="T108" s="136">
        <v>2146</v>
      </c>
      <c r="U108" s="136">
        <v>4239</v>
      </c>
      <c r="V108" s="136">
        <v>52511</v>
      </c>
      <c r="W108" s="136">
        <v>72792</v>
      </c>
      <c r="X108" s="146">
        <v>34293</v>
      </c>
      <c r="Y108" s="136">
        <v>5757</v>
      </c>
      <c r="Z108" s="136">
        <v>4231</v>
      </c>
      <c r="AA108" s="138">
        <v>1526</v>
      </c>
      <c r="AB108" s="73">
        <f t="shared" si="2"/>
        <v>2007</v>
      </c>
    </row>
    <row r="109" spans="1:28" s="40" customFormat="1" ht="15" customHeight="1" x14ac:dyDescent="0.25">
      <c r="A109" s="67">
        <v>2008</v>
      </c>
      <c r="B109" s="142">
        <v>198723</v>
      </c>
      <c r="C109" s="143">
        <v>173961</v>
      </c>
      <c r="D109" s="144">
        <v>24762</v>
      </c>
      <c r="E109" s="145">
        <v>9013</v>
      </c>
      <c r="F109" s="145">
        <v>7695</v>
      </c>
      <c r="G109" s="144">
        <v>1318</v>
      </c>
      <c r="H109" s="145">
        <v>183825</v>
      </c>
      <c r="I109" s="145">
        <v>27578</v>
      </c>
      <c r="J109" s="145">
        <v>77546</v>
      </c>
      <c r="K109" s="145">
        <v>11790</v>
      </c>
      <c r="L109" s="145">
        <v>9431</v>
      </c>
      <c r="M109" s="145">
        <v>2701</v>
      </c>
      <c r="N109" s="145">
        <v>53623</v>
      </c>
      <c r="O109" s="145">
        <v>78702</v>
      </c>
      <c r="P109" s="145">
        <v>161718</v>
      </c>
      <c r="Q109" s="145">
        <v>16962</v>
      </c>
      <c r="R109" s="145">
        <v>84540</v>
      </c>
      <c r="S109" s="145">
        <v>19354</v>
      </c>
      <c r="T109" s="145">
        <v>1832</v>
      </c>
      <c r="U109" s="145">
        <v>7555</v>
      </c>
      <c r="V109" s="145">
        <v>55800</v>
      </c>
      <c r="W109" s="145">
        <v>60216</v>
      </c>
      <c r="X109" s="146">
        <v>22107</v>
      </c>
      <c r="Y109" s="136">
        <v>5885</v>
      </c>
      <c r="Z109" s="136">
        <v>4548</v>
      </c>
      <c r="AA109" s="138">
        <v>1337</v>
      </c>
      <c r="AB109" s="73">
        <f t="shared" si="2"/>
        <v>2008</v>
      </c>
    </row>
    <row r="110" spans="1:28" s="40" customFormat="1" ht="15" customHeight="1" x14ac:dyDescent="0.25">
      <c r="A110" s="67">
        <v>2009</v>
      </c>
      <c r="B110" s="142">
        <v>184708</v>
      </c>
      <c r="C110" s="143">
        <v>128813</v>
      </c>
      <c r="D110" s="144">
        <v>55894</v>
      </c>
      <c r="E110" s="145">
        <v>9842</v>
      </c>
      <c r="F110" s="145">
        <v>7548</v>
      </c>
      <c r="G110" s="144">
        <v>2294</v>
      </c>
      <c r="H110" s="145">
        <v>168426</v>
      </c>
      <c r="I110" s="136">
        <v>57380</v>
      </c>
      <c r="J110" s="136">
        <v>71706</v>
      </c>
      <c r="K110" s="136">
        <v>5342</v>
      </c>
      <c r="L110" s="136">
        <v>7022</v>
      </c>
      <c r="M110" s="136">
        <v>527</v>
      </c>
      <c r="N110" s="136">
        <v>58816</v>
      </c>
      <c r="O110" s="136">
        <v>39339</v>
      </c>
      <c r="P110" s="136">
        <v>117380</v>
      </c>
      <c r="Q110" s="136">
        <v>22236</v>
      </c>
      <c r="R110" s="136">
        <v>63580</v>
      </c>
      <c r="S110" s="136">
        <v>15854</v>
      </c>
      <c r="T110" s="136">
        <v>1672</v>
      </c>
      <c r="U110" s="136">
        <v>4159</v>
      </c>
      <c r="V110" s="136">
        <v>41896</v>
      </c>
      <c r="W110" s="136">
        <v>31564</v>
      </c>
      <c r="X110" s="146">
        <v>51046</v>
      </c>
      <c r="Y110" s="136">
        <v>6440</v>
      </c>
      <c r="Z110" s="136">
        <v>3885</v>
      </c>
      <c r="AA110" s="138">
        <v>2555</v>
      </c>
      <c r="AB110" s="73">
        <f t="shared" si="2"/>
        <v>2009</v>
      </c>
    </row>
    <row r="111" spans="1:28" s="40" customFormat="1" ht="15" customHeight="1" x14ac:dyDescent="0.25">
      <c r="A111" s="67">
        <v>2010</v>
      </c>
      <c r="B111" s="142">
        <v>201688</v>
      </c>
      <c r="C111" s="143">
        <v>149342</v>
      </c>
      <c r="D111" s="144">
        <v>52346</v>
      </c>
      <c r="E111" s="145">
        <v>10732</v>
      </c>
      <c r="F111" s="145">
        <v>7490</v>
      </c>
      <c r="G111" s="144">
        <v>3242</v>
      </c>
      <c r="H111" s="145">
        <v>185308</v>
      </c>
      <c r="I111" s="136">
        <v>74796</v>
      </c>
      <c r="J111" s="136">
        <v>71169</v>
      </c>
      <c r="K111" s="136">
        <v>5899</v>
      </c>
      <c r="L111" s="136">
        <v>6269</v>
      </c>
      <c r="M111" s="136">
        <v>164</v>
      </c>
      <c r="N111" s="136">
        <v>58837</v>
      </c>
      <c r="O111" s="136">
        <v>39343</v>
      </c>
      <c r="P111" s="136">
        <v>137603</v>
      </c>
      <c r="Q111" s="136">
        <v>43498</v>
      </c>
      <c r="R111" s="136">
        <v>63457</v>
      </c>
      <c r="S111" s="136">
        <v>14020</v>
      </c>
      <c r="T111" s="136">
        <v>1608</v>
      </c>
      <c r="U111" s="136">
        <v>2510</v>
      </c>
      <c r="V111" s="136">
        <v>45318</v>
      </c>
      <c r="W111" s="136">
        <v>30648</v>
      </c>
      <c r="X111" s="146">
        <v>47705</v>
      </c>
      <c r="Y111" s="136">
        <v>5648</v>
      </c>
      <c r="Z111" s="136">
        <v>4249</v>
      </c>
      <c r="AA111" s="138">
        <v>1399</v>
      </c>
      <c r="AB111" s="73">
        <f t="shared" si="2"/>
        <v>2010</v>
      </c>
    </row>
    <row r="112" spans="1:28" s="40" customFormat="1" ht="15" customHeight="1" x14ac:dyDescent="0.25">
      <c r="A112" s="67">
        <v>2011</v>
      </c>
      <c r="B112" s="142">
        <v>220973</v>
      </c>
      <c r="C112" s="143">
        <v>150637</v>
      </c>
      <c r="D112" s="144">
        <v>70336</v>
      </c>
      <c r="E112" s="145">
        <v>11799</v>
      </c>
      <c r="F112" s="145">
        <v>7617</v>
      </c>
      <c r="G112" s="144">
        <v>4183</v>
      </c>
      <c r="H112" s="145">
        <v>203515</v>
      </c>
      <c r="I112" s="136">
        <v>84638</v>
      </c>
      <c r="J112" s="136">
        <v>76074</v>
      </c>
      <c r="K112" s="136">
        <v>6514</v>
      </c>
      <c r="L112" s="136">
        <v>6972</v>
      </c>
      <c r="M112" s="136">
        <v>406</v>
      </c>
      <c r="N112" s="136">
        <v>62182</v>
      </c>
      <c r="O112" s="136">
        <v>42803</v>
      </c>
      <c r="P112" s="136">
        <v>138404</v>
      </c>
      <c r="Q112" s="136">
        <v>40073</v>
      </c>
      <c r="R112" s="136">
        <v>69902</v>
      </c>
      <c r="S112" s="136">
        <v>19101</v>
      </c>
      <c r="T112" s="136">
        <v>1822</v>
      </c>
      <c r="U112" s="136">
        <v>4327</v>
      </c>
      <c r="V112" s="136">
        <v>44652</v>
      </c>
      <c r="W112" s="136">
        <v>28429</v>
      </c>
      <c r="X112" s="146">
        <v>65111</v>
      </c>
      <c r="Y112" s="136">
        <v>5659</v>
      </c>
      <c r="Z112" s="136">
        <v>4616</v>
      </c>
      <c r="AA112" s="138">
        <v>1043</v>
      </c>
      <c r="AB112" s="73">
        <f t="shared" si="2"/>
        <v>2011</v>
      </c>
    </row>
    <row r="113" spans="1:28" s="40" customFormat="1" ht="15" customHeight="1" x14ac:dyDescent="0.25">
      <c r="A113" s="67">
        <v>2012</v>
      </c>
      <c r="B113" s="142">
        <v>205301</v>
      </c>
      <c r="C113" s="143">
        <v>138005</v>
      </c>
      <c r="D113" s="144">
        <v>67297</v>
      </c>
      <c r="E113" s="145">
        <v>11964</v>
      </c>
      <c r="F113" s="145">
        <v>7973</v>
      </c>
      <c r="G113" s="144">
        <v>3990</v>
      </c>
      <c r="H113" s="145">
        <v>187783</v>
      </c>
      <c r="I113" s="136">
        <v>73790</v>
      </c>
      <c r="J113" s="136">
        <v>74783</v>
      </c>
      <c r="K113" s="136">
        <v>6493</v>
      </c>
      <c r="L113" s="136">
        <v>6626</v>
      </c>
      <c r="M113" s="136">
        <v>234</v>
      </c>
      <c r="N113" s="136">
        <v>61430</v>
      </c>
      <c r="O113" s="136">
        <v>39210</v>
      </c>
      <c r="P113" s="136">
        <v>125532</v>
      </c>
      <c r="Q113" s="136">
        <v>40893</v>
      </c>
      <c r="R113" s="136">
        <v>63487</v>
      </c>
      <c r="S113" s="136">
        <v>16512</v>
      </c>
      <c r="T113" s="136">
        <v>1939</v>
      </c>
      <c r="U113" s="136">
        <v>2166</v>
      </c>
      <c r="V113" s="136">
        <v>42871</v>
      </c>
      <c r="W113" s="136">
        <v>21152</v>
      </c>
      <c r="X113" s="146">
        <v>62251</v>
      </c>
      <c r="Y113" s="136">
        <v>5555</v>
      </c>
      <c r="Z113" s="136">
        <v>4499</v>
      </c>
      <c r="AA113" s="138">
        <v>1056</v>
      </c>
      <c r="AB113" s="73">
        <f t="shared" si="2"/>
        <v>2012</v>
      </c>
    </row>
    <row r="114" spans="1:28" s="40" customFormat="1" ht="15" customHeight="1" x14ac:dyDescent="0.25">
      <c r="A114" s="67">
        <v>2013</v>
      </c>
      <c r="B114" s="142">
        <v>191973</v>
      </c>
      <c r="C114" s="143">
        <v>125103</v>
      </c>
      <c r="D114" s="144">
        <v>66870</v>
      </c>
      <c r="E114" s="145">
        <v>12162</v>
      </c>
      <c r="F114" s="145">
        <v>7858</v>
      </c>
      <c r="G114" s="144">
        <v>4304</v>
      </c>
      <c r="H114" s="145">
        <v>174358</v>
      </c>
      <c r="I114" s="136">
        <v>77926</v>
      </c>
      <c r="J114" s="136">
        <v>64060</v>
      </c>
      <c r="K114" s="136">
        <v>7085</v>
      </c>
      <c r="L114" s="136">
        <v>7531</v>
      </c>
      <c r="M114" s="136">
        <v>331</v>
      </c>
      <c r="N114" s="136">
        <v>49114</v>
      </c>
      <c r="O114" s="136">
        <v>32371</v>
      </c>
      <c r="P114" s="136">
        <v>112803</v>
      </c>
      <c r="Q114" s="136">
        <v>35015</v>
      </c>
      <c r="R114" s="136">
        <v>58308</v>
      </c>
      <c r="S114" s="136">
        <v>16712</v>
      </c>
      <c r="T114" s="136">
        <v>1683</v>
      </c>
      <c r="U114" s="136">
        <v>648</v>
      </c>
      <c r="V114" s="136">
        <v>39265</v>
      </c>
      <c r="W114" s="136">
        <v>19480</v>
      </c>
      <c r="X114" s="146">
        <v>61555</v>
      </c>
      <c r="Y114" s="136">
        <v>5453</v>
      </c>
      <c r="Z114" s="136">
        <v>4442</v>
      </c>
      <c r="AA114" s="138">
        <v>1012</v>
      </c>
      <c r="AB114" s="73">
        <f t="shared" si="2"/>
        <v>2013</v>
      </c>
    </row>
    <row r="115" spans="1:28" s="40" customFormat="1" ht="15" customHeight="1" x14ac:dyDescent="0.25">
      <c r="A115" s="67">
        <v>2014</v>
      </c>
      <c r="B115" s="142">
        <v>189420</v>
      </c>
      <c r="C115" s="143">
        <v>127619</v>
      </c>
      <c r="D115" s="144">
        <v>61801</v>
      </c>
      <c r="E115" s="145">
        <v>12248</v>
      </c>
      <c r="F115" s="145">
        <v>8120</v>
      </c>
      <c r="G115" s="144">
        <v>4128</v>
      </c>
      <c r="H115" s="145">
        <v>171836</v>
      </c>
      <c r="I115" s="145">
        <v>75597</v>
      </c>
      <c r="J115" s="145">
        <v>64972</v>
      </c>
      <c r="K115" s="145" t="s">
        <v>389</v>
      </c>
      <c r="L115" s="145" t="s">
        <v>389</v>
      </c>
      <c r="M115" s="145">
        <v>330</v>
      </c>
      <c r="N115" s="145">
        <v>49723</v>
      </c>
      <c r="O115" s="145">
        <v>31267</v>
      </c>
      <c r="P115" s="145">
        <v>114970</v>
      </c>
      <c r="Q115" s="145">
        <v>38991</v>
      </c>
      <c r="R115" s="145">
        <v>58414</v>
      </c>
      <c r="S115" s="145" t="s">
        <v>389</v>
      </c>
      <c r="T115" s="145" t="s">
        <v>389</v>
      </c>
      <c r="U115" s="145">
        <v>572</v>
      </c>
      <c r="V115" s="145">
        <v>37031</v>
      </c>
      <c r="W115" s="145">
        <v>17565</v>
      </c>
      <c r="X115" s="146">
        <v>56866</v>
      </c>
      <c r="Y115" s="136">
        <v>5337</v>
      </c>
      <c r="Z115" s="136">
        <v>4529</v>
      </c>
      <c r="AA115" s="138">
        <v>808</v>
      </c>
      <c r="AB115" s="73">
        <f t="shared" si="2"/>
        <v>2014</v>
      </c>
    </row>
    <row r="116" spans="1:28" s="40" customFormat="1" ht="15" customHeight="1" x14ac:dyDescent="0.25">
      <c r="A116" s="67">
        <v>2015</v>
      </c>
      <c r="B116" s="142">
        <v>191364</v>
      </c>
      <c r="C116" s="143">
        <v>131324</v>
      </c>
      <c r="D116" s="144">
        <v>60040</v>
      </c>
      <c r="E116" s="145">
        <v>13414</v>
      </c>
      <c r="F116" s="145">
        <v>8941</v>
      </c>
      <c r="G116" s="144">
        <v>4472</v>
      </c>
      <c r="H116" s="145">
        <v>173273</v>
      </c>
      <c r="I116" s="136">
        <v>75562</v>
      </c>
      <c r="J116" s="136">
        <v>67038</v>
      </c>
      <c r="K116" s="136">
        <v>9888</v>
      </c>
      <c r="L116" s="136" t="s">
        <v>389</v>
      </c>
      <c r="M116" s="136" t="s">
        <v>389</v>
      </c>
      <c r="N116" s="136">
        <v>49903</v>
      </c>
      <c r="O116" s="136">
        <v>30672</v>
      </c>
      <c r="P116" s="136">
        <v>115268</v>
      </c>
      <c r="Q116" s="136">
        <v>35170</v>
      </c>
      <c r="R116" s="136">
        <v>61754</v>
      </c>
      <c r="S116" s="136">
        <v>25729</v>
      </c>
      <c r="T116" s="136" t="s">
        <v>389</v>
      </c>
      <c r="U116" s="136" t="s">
        <v>389</v>
      </c>
      <c r="V116" s="136">
        <v>33748</v>
      </c>
      <c r="W116" s="136">
        <v>18344</v>
      </c>
      <c r="X116" s="146">
        <v>58005</v>
      </c>
      <c r="Y116" s="136">
        <v>4678</v>
      </c>
      <c r="Z116" s="136">
        <v>7115</v>
      </c>
      <c r="AA116" s="138">
        <v>-2437</v>
      </c>
      <c r="AB116" s="73">
        <f t="shared" si="2"/>
        <v>2015</v>
      </c>
    </row>
    <row r="117" spans="1:28" s="40" customFormat="1" ht="15" customHeight="1" x14ac:dyDescent="0.25">
      <c r="A117" s="67">
        <v>2016</v>
      </c>
      <c r="B117" s="142">
        <v>217152</v>
      </c>
      <c r="C117" s="143">
        <v>126283</v>
      </c>
      <c r="D117" s="144">
        <v>90869</v>
      </c>
      <c r="E117" s="145">
        <v>13796</v>
      </c>
      <c r="F117" s="145">
        <v>9674</v>
      </c>
      <c r="G117" s="144">
        <v>4122</v>
      </c>
      <c r="H117" s="145">
        <v>197779</v>
      </c>
      <c r="I117" s="136">
        <v>101442</v>
      </c>
      <c r="J117" s="136">
        <v>65188</v>
      </c>
      <c r="K117" s="136" t="s">
        <v>389</v>
      </c>
      <c r="L117" s="136" t="s">
        <v>389</v>
      </c>
      <c r="M117" s="136" t="s">
        <v>389</v>
      </c>
      <c r="N117" s="136">
        <v>46470</v>
      </c>
      <c r="O117" s="136">
        <v>31149</v>
      </c>
      <c r="P117" s="136">
        <v>109657</v>
      </c>
      <c r="Q117" s="136">
        <v>36653</v>
      </c>
      <c r="R117" s="136">
        <v>56129</v>
      </c>
      <c r="S117" s="136" t="s">
        <v>389</v>
      </c>
      <c r="T117" s="136" t="s">
        <v>389</v>
      </c>
      <c r="U117" s="136" t="s">
        <v>389</v>
      </c>
      <c r="V117" s="136">
        <v>28032</v>
      </c>
      <c r="W117" s="136">
        <v>16875</v>
      </c>
      <c r="X117" s="146">
        <v>88122</v>
      </c>
      <c r="Y117" s="136">
        <v>5577</v>
      </c>
      <c r="Z117" s="136">
        <v>6952</v>
      </c>
      <c r="AA117" s="138">
        <v>-1375</v>
      </c>
      <c r="AB117" s="73">
        <f t="shared" si="2"/>
        <v>2016</v>
      </c>
    </row>
    <row r="118" spans="1:28" s="40" customFormat="1" ht="15" customHeight="1" x14ac:dyDescent="0.25">
      <c r="A118" s="67">
        <v>2017</v>
      </c>
      <c r="B118" s="142">
        <v>211873</v>
      </c>
      <c r="C118" s="143">
        <v>128009</v>
      </c>
      <c r="D118" s="144">
        <v>83864</v>
      </c>
      <c r="E118" s="145">
        <v>15206</v>
      </c>
      <c r="F118" s="145">
        <v>10589</v>
      </c>
      <c r="G118" s="144">
        <v>4617</v>
      </c>
      <c r="H118" s="145">
        <v>191445</v>
      </c>
      <c r="I118" s="136">
        <v>94565</v>
      </c>
      <c r="J118" s="136">
        <v>62678</v>
      </c>
      <c r="K118" s="136">
        <v>12371</v>
      </c>
      <c r="L118" s="136">
        <v>8085</v>
      </c>
      <c r="M118" s="136">
        <v>37</v>
      </c>
      <c r="N118" s="136">
        <v>42184</v>
      </c>
      <c r="O118" s="136">
        <v>34203</v>
      </c>
      <c r="P118" s="136">
        <v>110657</v>
      </c>
      <c r="Q118" s="136">
        <v>47631</v>
      </c>
      <c r="R118" s="136">
        <v>46124</v>
      </c>
      <c r="S118" s="136">
        <v>21254</v>
      </c>
      <c r="T118" s="136">
        <v>2564</v>
      </c>
      <c r="U118" s="136">
        <v>-296</v>
      </c>
      <c r="V118" s="136">
        <v>22601</v>
      </c>
      <c r="W118" s="136">
        <v>16902</v>
      </c>
      <c r="X118" s="146">
        <v>80788</v>
      </c>
      <c r="Y118" s="136">
        <v>5222</v>
      </c>
      <c r="Z118" s="136">
        <v>6763</v>
      </c>
      <c r="AA118" s="138">
        <v>-1541</v>
      </c>
      <c r="AB118" s="73">
        <f t="shared" si="2"/>
        <v>2017</v>
      </c>
    </row>
    <row r="119" spans="1:28" s="40" customFormat="1" ht="15" customHeight="1" x14ac:dyDescent="0.25">
      <c r="A119" s="67">
        <v>2018</v>
      </c>
      <c r="B119" s="142">
        <v>255717</v>
      </c>
      <c r="C119" s="143">
        <v>121537</v>
      </c>
      <c r="D119" s="144">
        <v>134180</v>
      </c>
      <c r="E119" s="145">
        <v>15811</v>
      </c>
      <c r="F119" s="145">
        <v>11412</v>
      </c>
      <c r="G119" s="144">
        <v>4399</v>
      </c>
      <c r="H119" s="145">
        <v>234374</v>
      </c>
      <c r="I119" s="136">
        <v>137837</v>
      </c>
      <c r="J119" s="136">
        <v>60520</v>
      </c>
      <c r="K119" s="136" t="s">
        <v>389</v>
      </c>
      <c r="L119" s="136" t="s">
        <v>389</v>
      </c>
      <c r="M119" s="136">
        <v>65</v>
      </c>
      <c r="N119" s="136">
        <v>40344</v>
      </c>
      <c r="O119" s="136">
        <v>36017</v>
      </c>
      <c r="P119" s="136">
        <v>103081</v>
      </c>
      <c r="Q119" s="136">
        <v>42963</v>
      </c>
      <c r="R119" s="136">
        <v>42135</v>
      </c>
      <c r="S119" s="136" t="s">
        <v>389</v>
      </c>
      <c r="T119" s="136" t="s">
        <v>389</v>
      </c>
      <c r="U119" s="136">
        <v>-392</v>
      </c>
      <c r="V119" s="136">
        <v>18768</v>
      </c>
      <c r="W119" s="136">
        <v>17983</v>
      </c>
      <c r="X119" s="146">
        <v>131292</v>
      </c>
      <c r="Y119" s="136">
        <v>5532</v>
      </c>
      <c r="Z119" s="136">
        <v>7043</v>
      </c>
      <c r="AA119" s="138">
        <v>-1511</v>
      </c>
      <c r="AB119" s="73">
        <f t="shared" si="2"/>
        <v>2018</v>
      </c>
    </row>
    <row r="120" spans="1:28" s="40" customFormat="1" ht="15" customHeight="1" x14ac:dyDescent="0.25">
      <c r="A120" s="67">
        <v>2019</v>
      </c>
      <c r="B120" s="142">
        <v>251247</v>
      </c>
      <c r="C120" s="143">
        <v>121153</v>
      </c>
      <c r="D120" s="144">
        <v>130094</v>
      </c>
      <c r="E120" s="145">
        <v>16382</v>
      </c>
      <c r="F120" s="145">
        <v>11875</v>
      </c>
      <c r="G120" s="144">
        <v>4507</v>
      </c>
      <c r="H120" s="145">
        <v>229250</v>
      </c>
      <c r="I120" s="136">
        <v>135241</v>
      </c>
      <c r="J120" s="136">
        <v>60858</v>
      </c>
      <c r="K120" s="136">
        <v>15011</v>
      </c>
      <c r="L120" s="136">
        <v>6229</v>
      </c>
      <c r="M120" s="136">
        <v>79</v>
      </c>
      <c r="N120" s="136">
        <v>39539</v>
      </c>
      <c r="O120" s="136">
        <v>33151</v>
      </c>
      <c r="P120" s="136">
        <v>102187</v>
      </c>
      <c r="Q120" s="136">
        <v>43669</v>
      </c>
      <c r="R120" s="136">
        <v>42137</v>
      </c>
      <c r="S120" s="136">
        <v>23111</v>
      </c>
      <c r="T120" s="136">
        <v>1414</v>
      </c>
      <c r="U120" s="136">
        <v>-487</v>
      </c>
      <c r="V120" s="136">
        <v>18099</v>
      </c>
      <c r="W120" s="136">
        <v>16382</v>
      </c>
      <c r="X120" s="146">
        <v>127062</v>
      </c>
      <c r="Y120" s="136">
        <v>5615</v>
      </c>
      <c r="Z120" s="136">
        <v>7091</v>
      </c>
      <c r="AA120" s="138">
        <v>-1475</v>
      </c>
      <c r="AB120" s="73">
        <f t="shared" ref="AB120:AB124" si="38">A120</f>
        <v>2019</v>
      </c>
    </row>
    <row r="121" spans="1:28" s="40" customFormat="1" ht="15" customHeight="1" x14ac:dyDescent="0.25">
      <c r="A121" s="67">
        <v>2020</v>
      </c>
      <c r="B121" s="142">
        <v>188818</v>
      </c>
      <c r="C121" s="143">
        <v>101757</v>
      </c>
      <c r="D121" s="144">
        <v>87061</v>
      </c>
      <c r="E121" s="145">
        <v>16462</v>
      </c>
      <c r="F121" s="145">
        <v>11029</v>
      </c>
      <c r="G121" s="144">
        <v>5434</v>
      </c>
      <c r="H121" s="145">
        <v>167351</v>
      </c>
      <c r="I121" s="145">
        <v>80835</v>
      </c>
      <c r="J121" s="145">
        <v>56482</v>
      </c>
      <c r="K121" s="145" t="s">
        <v>389</v>
      </c>
      <c r="L121" s="145" t="s">
        <v>389</v>
      </c>
      <c r="M121" s="145">
        <v>57</v>
      </c>
      <c r="N121" s="145">
        <v>37278</v>
      </c>
      <c r="O121" s="145">
        <v>30034</v>
      </c>
      <c r="P121" s="145">
        <v>83740</v>
      </c>
      <c r="Q121" s="145">
        <v>33076</v>
      </c>
      <c r="R121" s="145">
        <v>36383</v>
      </c>
      <c r="S121" s="145" t="s">
        <v>389</v>
      </c>
      <c r="T121" s="145" t="s">
        <v>389</v>
      </c>
      <c r="U121" s="145">
        <v>-750</v>
      </c>
      <c r="V121" s="145">
        <v>15963</v>
      </c>
      <c r="W121" s="145">
        <v>14281</v>
      </c>
      <c r="X121" s="146">
        <v>83611</v>
      </c>
      <c r="Y121" s="136">
        <v>5005</v>
      </c>
      <c r="Z121" s="136">
        <v>6989</v>
      </c>
      <c r="AA121" s="138">
        <v>-1984</v>
      </c>
      <c r="AB121" s="73">
        <f t="shared" si="38"/>
        <v>2020</v>
      </c>
    </row>
    <row r="122" spans="1:28" s="40" customFormat="1" ht="15" customHeight="1" x14ac:dyDescent="0.25">
      <c r="A122" s="67">
        <v>2021</v>
      </c>
      <c r="B122" s="142">
        <v>241155</v>
      </c>
      <c r="C122" s="143">
        <v>116725</v>
      </c>
      <c r="D122" s="144">
        <v>124430</v>
      </c>
      <c r="E122" s="145">
        <v>17140</v>
      </c>
      <c r="F122" s="145">
        <v>11834</v>
      </c>
      <c r="G122" s="144">
        <v>5307</v>
      </c>
      <c r="H122" s="145">
        <v>219261</v>
      </c>
      <c r="I122" s="136">
        <v>125428</v>
      </c>
      <c r="J122" s="136">
        <v>57871</v>
      </c>
      <c r="K122" s="136">
        <v>15981</v>
      </c>
      <c r="L122" s="136">
        <v>6989</v>
      </c>
      <c r="M122" s="136">
        <v>30</v>
      </c>
      <c r="N122" s="136">
        <v>34870</v>
      </c>
      <c r="O122" s="136">
        <v>35962</v>
      </c>
      <c r="P122" s="136">
        <v>97072</v>
      </c>
      <c r="Q122" s="136">
        <v>47500</v>
      </c>
      <c r="R122" s="136">
        <v>32468</v>
      </c>
      <c r="S122" s="136">
        <v>18080</v>
      </c>
      <c r="T122" s="136">
        <v>1462</v>
      </c>
      <c r="U122" s="136">
        <v>-1180</v>
      </c>
      <c r="V122" s="136">
        <v>14105</v>
      </c>
      <c r="W122" s="136">
        <v>17105</v>
      </c>
      <c r="X122" s="146">
        <v>122189</v>
      </c>
      <c r="Y122" s="136">
        <v>4753</v>
      </c>
      <c r="Z122" s="136">
        <v>7819</v>
      </c>
      <c r="AA122" s="138">
        <v>-3066</v>
      </c>
      <c r="AB122" s="73">
        <f t="shared" si="38"/>
        <v>2021</v>
      </c>
    </row>
    <row r="123" spans="1:28" s="40" customFormat="1" ht="15" customHeight="1" x14ac:dyDescent="0.25">
      <c r="A123" s="67">
        <v>2022</v>
      </c>
      <c r="B123" s="142">
        <v>314688</v>
      </c>
      <c r="C123" s="143">
        <v>171495</v>
      </c>
      <c r="D123" s="144">
        <v>143193</v>
      </c>
      <c r="E123" s="145">
        <v>18557</v>
      </c>
      <c r="F123" s="145">
        <v>13094</v>
      </c>
      <c r="G123" s="144">
        <v>5463</v>
      </c>
      <c r="H123" s="145">
        <v>291398</v>
      </c>
      <c r="I123" s="136">
        <v>150812</v>
      </c>
      <c r="J123" s="136">
        <v>63256</v>
      </c>
      <c r="K123" s="136" t="s">
        <v>389</v>
      </c>
      <c r="L123" s="136" t="s">
        <v>389</v>
      </c>
      <c r="M123" s="136">
        <v>98</v>
      </c>
      <c r="N123" s="136">
        <v>35132</v>
      </c>
      <c r="O123" s="136">
        <v>77330</v>
      </c>
      <c r="P123" s="136">
        <v>148278</v>
      </c>
      <c r="Q123" s="136">
        <v>56165</v>
      </c>
      <c r="R123" s="136">
        <v>38922</v>
      </c>
      <c r="S123" s="136" t="s">
        <v>389</v>
      </c>
      <c r="T123" s="136" t="s">
        <v>389</v>
      </c>
      <c r="U123" s="136">
        <v>-666</v>
      </c>
      <c r="V123" s="136">
        <v>14174</v>
      </c>
      <c r="W123" s="136">
        <v>53191</v>
      </c>
      <c r="X123" s="146">
        <v>143120</v>
      </c>
      <c r="Y123" s="136">
        <v>4733</v>
      </c>
      <c r="Z123" s="136">
        <v>10123</v>
      </c>
      <c r="AA123" s="138">
        <v>-5390</v>
      </c>
      <c r="AB123" s="73">
        <f t="shared" si="38"/>
        <v>2022</v>
      </c>
    </row>
    <row r="124" spans="1:28" s="40" customFormat="1" ht="15" customHeight="1" x14ac:dyDescent="0.25">
      <c r="A124" s="67">
        <v>2023</v>
      </c>
      <c r="B124" s="142">
        <v>400770</v>
      </c>
      <c r="C124" s="143">
        <v>254348</v>
      </c>
      <c r="D124" s="144">
        <v>146423</v>
      </c>
      <c r="E124" s="145">
        <v>19451</v>
      </c>
      <c r="F124" s="145">
        <v>13830</v>
      </c>
      <c r="G124" s="144">
        <v>5621</v>
      </c>
      <c r="H124" s="145">
        <v>377313</v>
      </c>
      <c r="I124" s="136">
        <v>158242</v>
      </c>
      <c r="J124" s="136">
        <v>75533</v>
      </c>
      <c r="K124" s="136" t="s">
        <v>389</v>
      </c>
      <c r="L124" s="136" t="s">
        <v>389</v>
      </c>
      <c r="M124" s="136">
        <v>643</v>
      </c>
      <c r="N124" s="136">
        <v>43149</v>
      </c>
      <c r="O124" s="136">
        <v>143538</v>
      </c>
      <c r="P124" s="136">
        <v>232181</v>
      </c>
      <c r="Q124" s="136">
        <v>63381</v>
      </c>
      <c r="R124" s="136">
        <v>58102</v>
      </c>
      <c r="S124" s="136" t="s">
        <v>389</v>
      </c>
      <c r="T124" s="136" t="s">
        <v>389</v>
      </c>
      <c r="U124" s="136">
        <v>4733</v>
      </c>
      <c r="V124" s="136">
        <v>25565</v>
      </c>
      <c r="W124" s="136">
        <v>110698</v>
      </c>
      <c r="X124" s="146">
        <v>145132</v>
      </c>
      <c r="Y124" s="136">
        <v>4006</v>
      </c>
      <c r="Z124" s="136">
        <v>8337</v>
      </c>
      <c r="AA124" s="138">
        <v>-4331</v>
      </c>
      <c r="AB124" s="73">
        <f t="shared" si="38"/>
        <v>2023</v>
      </c>
    </row>
    <row r="125" spans="1:28" s="50" customFormat="1" ht="15" customHeight="1" x14ac:dyDescent="0.2">
      <c r="A125" s="70"/>
      <c r="B125" s="84"/>
      <c r="C125" s="85"/>
      <c r="D125" s="52"/>
      <c r="E125" s="85"/>
      <c r="F125" s="85"/>
      <c r="G125" s="52"/>
      <c r="H125" s="85"/>
      <c r="I125" s="85"/>
      <c r="J125" s="85"/>
      <c r="K125" s="85"/>
      <c r="L125" s="85"/>
      <c r="M125" s="85"/>
      <c r="N125" s="85"/>
      <c r="O125" s="85"/>
      <c r="P125" s="85"/>
      <c r="Q125" s="85"/>
      <c r="R125" s="85"/>
      <c r="S125" s="85"/>
      <c r="T125" s="85"/>
      <c r="U125" s="85"/>
      <c r="V125" s="85"/>
      <c r="W125" s="85"/>
      <c r="X125" s="52"/>
      <c r="Y125" s="85"/>
      <c r="Z125" s="85"/>
      <c r="AA125" s="53"/>
      <c r="AB125" s="77"/>
    </row>
    <row r="126" spans="1:28" s="24" customFormat="1" ht="30" customHeight="1" x14ac:dyDescent="0.25">
      <c r="A126" s="73"/>
      <c r="B126" s="155" t="s">
        <v>485</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155"/>
      <c r="Y126" s="155"/>
      <c r="Z126" s="155"/>
      <c r="AA126" s="155"/>
      <c r="AB126" s="83"/>
    </row>
    <row r="127" spans="1:28"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1"/>
      <c r="Y127" s="71"/>
      <c r="Z127" s="71"/>
      <c r="AA127" s="71"/>
      <c r="AB127" s="77"/>
    </row>
  </sheetData>
  <mergeCells count="40">
    <mergeCell ref="W11:W15"/>
    <mergeCell ref="P10:W10"/>
    <mergeCell ref="X10:X15"/>
    <mergeCell ref="P11:P15"/>
    <mergeCell ref="Y9:AA9"/>
    <mergeCell ref="O11:O15"/>
    <mergeCell ref="Q11:Q15"/>
    <mergeCell ref="R11:V11"/>
    <mergeCell ref="R12:R15"/>
    <mergeCell ref="S12:S15"/>
    <mergeCell ref="T12:T15"/>
    <mergeCell ref="U12:V13"/>
    <mergeCell ref="U14:U15"/>
    <mergeCell ref="V14:V15"/>
    <mergeCell ref="E9:G9"/>
    <mergeCell ref="E10:E15"/>
    <mergeCell ref="F10:F15"/>
    <mergeCell ref="G10:G15"/>
    <mergeCell ref="J11:N11"/>
    <mergeCell ref="J12:J15"/>
    <mergeCell ref="K12:K15"/>
    <mergeCell ref="L12:L15"/>
    <mergeCell ref="H11:H15"/>
    <mergeCell ref="I11:I15"/>
    <mergeCell ref="B18:AA18"/>
    <mergeCell ref="B54:AA54"/>
    <mergeCell ref="B90:AA90"/>
    <mergeCell ref="B126:AA126"/>
    <mergeCell ref="B8:AA8"/>
    <mergeCell ref="H9:X9"/>
    <mergeCell ref="H10:O10"/>
    <mergeCell ref="Y10:Y15"/>
    <mergeCell ref="Z10:Z15"/>
    <mergeCell ref="AA10:AA15"/>
    <mergeCell ref="M12:N13"/>
    <mergeCell ref="M14:M15"/>
    <mergeCell ref="N14:N15"/>
    <mergeCell ref="B9:B15"/>
    <mergeCell ref="C9:C15"/>
    <mergeCell ref="D9:D15"/>
  </mergeCells>
  <conditionalFormatting sqref="B56:AA88">
    <cfRule type="expression" dxfId="153" priority="10">
      <formula>SEARCH("___",#REF!)</formula>
    </cfRule>
  </conditionalFormatting>
  <conditionalFormatting sqref="B5">
    <cfRule type="expression" dxfId="152" priority="1">
      <formula>SEARCH("___",#REF!)</formula>
    </cfRule>
  </conditionalFormatting>
  <conditionalFormatting sqref="B16:AA16">
    <cfRule type="expression" dxfId="151" priority="2">
      <formula>SEARCH("___",#REF!)</formula>
    </cfRule>
  </conditionalFormatting>
  <printOptions horizontalCentered="1"/>
  <pageMargins left="0.19685039370078741" right="0.19685039370078741" top="1.3779527559055118" bottom="0.59055118110236227" header="0.19685039370078741" footer="0.19685039370078741"/>
  <pageSetup paperSize="9" scale="48"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9" id="{6C474A58-DBA1-4633-8A7D-55C6CD8D8E28}">
            <xm:f>SEARCH("___",'M2_T3A (1)'!#REF!)</xm:f>
            <x14:dxf>
              <fill>
                <patternFill>
                  <bgColor rgb="FFFFFF00"/>
                </patternFill>
              </fill>
            </x14:dxf>
          </x14:cfRule>
          <xm:sqref>A52:X52 AC25:XFD52 A25:H51 X25:X51</xm:sqref>
        </x14:conditionalFormatting>
        <x14:conditionalFormatting xmlns:xm="http://schemas.microsoft.com/office/excel/2006/main">
          <x14:cfRule type="expression" priority="8" id="{3D78175A-5DF2-4C51-8451-FAD92A9AA079}">
            <xm:f>SEARCH("___",'M2_T3A (1)'!#REF!)</xm:f>
            <x14:dxf>
              <fill>
                <patternFill>
                  <bgColor rgb="FFFFFF00"/>
                </patternFill>
              </fill>
            </x14:dxf>
          </x14:cfRule>
          <xm:sqref>AC61:XFD88</xm:sqref>
        </x14:conditionalFormatting>
        <x14:conditionalFormatting xmlns:xm="http://schemas.microsoft.com/office/excel/2006/main">
          <x14:cfRule type="expression" priority="6" id="{2123411A-5E28-4783-AC25-DA0987BC79EE}">
            <xm:f>SEARCH("___",'M2_T3A (1)'!#REF!)</xm:f>
            <x14:dxf>
              <fill>
                <patternFill>
                  <bgColor rgb="FFFFFF00"/>
                </patternFill>
              </fill>
            </x14:dxf>
          </x14:cfRule>
          <xm:sqref>I25:W25 I31:W31 I37:W37 I43:W43 I49:W49</xm:sqref>
        </x14:conditionalFormatting>
        <x14:conditionalFormatting xmlns:xm="http://schemas.microsoft.com/office/excel/2006/main">
          <x14:cfRule type="expression" priority="5" id="{A3BA9EB1-05BD-4F94-8448-FE3804B62600}">
            <xm:f>SEARCH("___",'M2_T3A (1)'!#REF!)</xm:f>
            <x14:dxf>
              <fill>
                <patternFill>
                  <bgColor rgb="FFFFFF00"/>
                </patternFill>
              </fill>
            </x14:dxf>
          </x14:cfRule>
          <xm:sqref>A124:X124 AC97:XFD124 A97:H123 X97:X123</xm:sqref>
        </x14:conditionalFormatting>
        <x14:conditionalFormatting xmlns:xm="http://schemas.microsoft.com/office/excel/2006/main">
          <x14:cfRule type="expression" priority="4" id="{A346289F-AD0C-45C6-BE2A-3FC13B3DD998}">
            <xm:f>SEARCH("___",'M2_T3A (1)'!#REF!)</xm:f>
            <x14:dxf>
              <fill>
                <patternFill>
                  <bgColor rgb="FFFFFF00"/>
                </patternFill>
              </fill>
            </x14:dxf>
          </x14:cfRule>
          <xm:sqref>I97:W97 I103:W103 I109:W109 I115:W115 I121:W121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4"/>
    <outlinePr summaryBelow="0" summaryRight="0"/>
    <pageSetUpPr fitToPage="1"/>
  </sheetPr>
  <dimension ref="A1:AA127"/>
  <sheetViews>
    <sheetView showGridLines="0" zoomScale="90" zoomScaleNormal="90" zoomScaleSheetLayoutView="100" workbookViewId="0">
      <selection activeCell="B129" sqref="B129"/>
    </sheetView>
  </sheetViews>
  <sheetFormatPr baseColWidth="10" defaultColWidth="11.42578125" defaultRowHeight="13.5" customHeight="1" x14ac:dyDescent="0.2"/>
  <cols>
    <col min="1" max="1" width="7.7109375" style="22" customWidth="1"/>
    <col min="2" max="23" width="10.7109375" style="2" customWidth="1"/>
    <col min="24" max="24" width="7.7109375" style="21" customWidth="1"/>
    <col min="25" max="16384" width="11.42578125" style="2"/>
  </cols>
  <sheetData>
    <row r="1" spans="1:24" s="120" customFormat="1" ht="15" customHeight="1" x14ac:dyDescent="0.2">
      <c r="A1" s="117"/>
      <c r="B1" s="118"/>
      <c r="C1" s="118"/>
      <c r="D1" s="118"/>
      <c r="E1" s="118"/>
      <c r="F1" s="118"/>
      <c r="G1" s="118"/>
      <c r="H1" s="118"/>
      <c r="I1" s="118"/>
      <c r="J1" s="118"/>
      <c r="K1" s="118"/>
      <c r="L1" s="118"/>
      <c r="M1" s="118"/>
      <c r="N1" s="118"/>
      <c r="O1" s="118"/>
      <c r="P1" s="118"/>
      <c r="Q1" s="118"/>
      <c r="R1" s="118"/>
      <c r="S1" s="118"/>
      <c r="T1" s="118"/>
      <c r="U1" s="118"/>
      <c r="V1" s="118"/>
      <c r="W1" s="118"/>
      <c r="X1" s="119"/>
    </row>
    <row r="2" spans="1:24" s="120" customFormat="1" ht="15" customHeight="1" x14ac:dyDescent="0.2">
      <c r="A2" s="117"/>
      <c r="B2" s="121" t="str">
        <f>M1_T1A!B2</f>
        <v>Overview on the 2024 benchmark revisions of the balance of payments statistics</v>
      </c>
      <c r="C2" s="118"/>
      <c r="D2" s="118"/>
      <c r="E2" s="118"/>
      <c r="F2" s="118"/>
      <c r="G2" s="118"/>
      <c r="H2" s="118"/>
      <c r="I2" s="118"/>
      <c r="J2" s="118"/>
      <c r="K2" s="118"/>
      <c r="L2" s="118"/>
      <c r="M2" s="118"/>
      <c r="N2" s="118"/>
      <c r="O2" s="118"/>
      <c r="P2" s="118"/>
      <c r="Q2" s="118"/>
      <c r="R2" s="118"/>
      <c r="S2" s="118"/>
      <c r="T2" s="118"/>
      <c r="U2" s="118"/>
      <c r="V2" s="118"/>
      <c r="W2" s="118"/>
      <c r="X2" s="119"/>
    </row>
    <row r="3" spans="1:24" s="126" customFormat="1" ht="15" customHeight="1" x14ac:dyDescent="0.2">
      <c r="A3" s="122"/>
      <c r="B3" s="123" t="str">
        <f>M1_T1A!B3</f>
        <v>Excerpts from the Statistical Series according to the balance of payments statistics</v>
      </c>
      <c r="C3" s="124"/>
      <c r="D3" s="124"/>
      <c r="E3" s="124"/>
      <c r="F3" s="124"/>
      <c r="G3" s="124"/>
      <c r="H3" s="124"/>
      <c r="I3" s="124"/>
      <c r="J3" s="124"/>
      <c r="K3" s="124"/>
      <c r="L3" s="124"/>
      <c r="M3" s="124"/>
      <c r="N3" s="124"/>
      <c r="O3" s="124"/>
      <c r="P3" s="124"/>
      <c r="Q3" s="124"/>
      <c r="R3" s="124"/>
      <c r="S3" s="124"/>
      <c r="T3" s="124"/>
      <c r="U3" s="124"/>
      <c r="V3" s="124"/>
      <c r="W3" s="124"/>
      <c r="X3" s="125"/>
    </row>
    <row r="4" spans="1:24" s="120" customFormat="1" ht="15" customHeight="1" x14ac:dyDescent="0.2">
      <c r="A4" s="117"/>
      <c r="B4" s="118"/>
      <c r="C4" s="118"/>
      <c r="D4" s="118"/>
      <c r="E4" s="118"/>
      <c r="F4" s="118"/>
      <c r="G4" s="118"/>
      <c r="H4" s="118"/>
      <c r="I4" s="118"/>
      <c r="J4" s="118"/>
      <c r="K4" s="118"/>
      <c r="L4" s="118"/>
      <c r="M4" s="118"/>
      <c r="N4" s="118"/>
      <c r="O4" s="118"/>
      <c r="P4" s="118"/>
      <c r="Q4" s="118"/>
      <c r="R4" s="118"/>
      <c r="S4" s="118"/>
      <c r="T4" s="118"/>
      <c r="U4" s="118"/>
      <c r="V4" s="118"/>
      <c r="W4" s="118"/>
      <c r="X4" s="119"/>
    </row>
    <row r="5" spans="1:24" s="130" customFormat="1" ht="15" customHeight="1" x14ac:dyDescent="0.2">
      <c r="A5" s="128"/>
      <c r="B5" s="109" t="s">
        <v>486</v>
      </c>
      <c r="C5" s="127"/>
      <c r="D5" s="127"/>
      <c r="E5" s="127"/>
      <c r="F5" s="127"/>
      <c r="G5" s="127"/>
      <c r="H5" s="127"/>
      <c r="I5" s="127"/>
      <c r="J5" s="127"/>
      <c r="K5" s="127"/>
      <c r="L5" s="127"/>
      <c r="M5" s="127"/>
      <c r="N5" s="127"/>
      <c r="O5" s="127"/>
      <c r="P5" s="127"/>
      <c r="Q5" s="127"/>
      <c r="R5" s="127"/>
      <c r="S5" s="127"/>
      <c r="T5" s="127"/>
      <c r="U5" s="127"/>
      <c r="V5" s="127"/>
      <c r="W5" s="127"/>
      <c r="X5" s="129"/>
    </row>
    <row r="6" spans="1:24" s="120" customFormat="1" ht="15" customHeight="1" x14ac:dyDescent="0.2">
      <c r="A6" s="117"/>
      <c r="B6" s="118"/>
      <c r="C6" s="118"/>
      <c r="D6" s="118"/>
      <c r="E6" s="118"/>
      <c r="F6" s="118"/>
      <c r="G6" s="118"/>
      <c r="H6" s="118"/>
      <c r="I6" s="118"/>
      <c r="J6" s="118"/>
      <c r="K6" s="118"/>
      <c r="L6" s="118"/>
      <c r="M6" s="118"/>
      <c r="N6" s="118"/>
      <c r="O6" s="118"/>
      <c r="P6" s="118"/>
      <c r="Q6" s="118"/>
      <c r="R6" s="118"/>
      <c r="S6" s="118"/>
      <c r="T6" s="118"/>
      <c r="U6" s="118"/>
      <c r="V6" s="118"/>
      <c r="W6" s="118"/>
      <c r="X6" s="119"/>
    </row>
    <row r="7" spans="1:24" ht="15" customHeight="1" x14ac:dyDescent="0.2">
      <c r="A7" s="70"/>
      <c r="B7" s="5" t="s">
        <v>392</v>
      </c>
      <c r="C7" s="5"/>
      <c r="D7" s="5"/>
      <c r="E7" s="5"/>
      <c r="F7" s="5"/>
      <c r="G7" s="5"/>
      <c r="H7" s="5"/>
      <c r="I7" s="5"/>
      <c r="J7" s="5"/>
      <c r="K7" s="5"/>
      <c r="L7" s="5"/>
      <c r="M7" s="5"/>
      <c r="N7" s="71"/>
      <c r="O7" s="71"/>
      <c r="P7" s="71"/>
      <c r="Q7" s="71"/>
      <c r="R7" s="71"/>
      <c r="S7" s="71"/>
      <c r="T7" s="71"/>
      <c r="U7" s="71"/>
      <c r="V7" s="71"/>
      <c r="W7" s="99" t="str">
        <f>M1_T1A!Z7</f>
        <v>Update: September 2024</v>
      </c>
      <c r="X7" s="77"/>
    </row>
    <row r="8" spans="1:24" ht="15" customHeight="1" x14ac:dyDescent="0.2">
      <c r="A8" s="73"/>
      <c r="B8" s="185" t="s">
        <v>487</v>
      </c>
      <c r="C8" s="186"/>
      <c r="D8" s="186"/>
      <c r="E8" s="186"/>
      <c r="F8" s="186"/>
      <c r="G8" s="186"/>
      <c r="H8" s="186"/>
      <c r="I8" s="186"/>
      <c r="J8" s="186"/>
      <c r="K8" s="186"/>
      <c r="L8" s="186"/>
      <c r="M8" s="186"/>
      <c r="N8" s="187"/>
      <c r="O8" s="171" t="s">
        <v>488</v>
      </c>
      <c r="P8" s="171"/>
      <c r="Q8" s="171"/>
      <c r="R8" s="171"/>
      <c r="S8" s="171"/>
      <c r="T8" s="171"/>
      <c r="U8" s="171"/>
      <c r="V8" s="171"/>
      <c r="W8" s="171"/>
      <c r="X8" s="77"/>
    </row>
    <row r="9" spans="1:24" ht="15" customHeight="1" x14ac:dyDescent="0.2">
      <c r="A9" s="73"/>
      <c r="B9" s="160" t="s">
        <v>394</v>
      </c>
      <c r="C9" s="160"/>
      <c r="D9" s="160"/>
      <c r="E9" s="160"/>
      <c r="F9" s="160"/>
      <c r="G9" s="160"/>
      <c r="H9" s="172" t="s">
        <v>395</v>
      </c>
      <c r="I9" s="173"/>
      <c r="J9" s="173"/>
      <c r="K9" s="173"/>
      <c r="L9" s="173"/>
      <c r="M9" s="173"/>
      <c r="N9" s="160" t="s">
        <v>396</v>
      </c>
      <c r="O9" s="160" t="s">
        <v>394</v>
      </c>
      <c r="P9" s="160"/>
      <c r="Q9" s="160"/>
      <c r="R9" s="160"/>
      <c r="S9" s="160" t="s">
        <v>395</v>
      </c>
      <c r="T9" s="160"/>
      <c r="U9" s="160"/>
      <c r="V9" s="160"/>
      <c r="W9" s="160" t="s">
        <v>396</v>
      </c>
      <c r="X9" s="77"/>
    </row>
    <row r="10" spans="1:24" ht="15" customHeight="1" x14ac:dyDescent="0.2">
      <c r="A10" s="73"/>
      <c r="B10" s="160" t="s">
        <v>404</v>
      </c>
      <c r="C10" s="160" t="s">
        <v>489</v>
      </c>
      <c r="D10" s="160"/>
      <c r="E10" s="160"/>
      <c r="F10" s="160"/>
      <c r="G10" s="160" t="s">
        <v>490</v>
      </c>
      <c r="H10" s="160" t="s">
        <v>404</v>
      </c>
      <c r="I10" s="160" t="s">
        <v>489</v>
      </c>
      <c r="J10" s="160"/>
      <c r="K10" s="160"/>
      <c r="L10" s="160"/>
      <c r="M10" s="160" t="s">
        <v>490</v>
      </c>
      <c r="N10" s="160"/>
      <c r="O10" s="160" t="s">
        <v>404</v>
      </c>
      <c r="P10" s="172" t="s">
        <v>409</v>
      </c>
      <c r="Q10" s="173"/>
      <c r="R10" s="174"/>
      <c r="S10" s="160" t="s">
        <v>404</v>
      </c>
      <c r="T10" s="172" t="s">
        <v>409</v>
      </c>
      <c r="U10" s="173"/>
      <c r="V10" s="174"/>
      <c r="W10" s="160"/>
      <c r="X10" s="77"/>
    </row>
    <row r="11" spans="1:24" ht="15" customHeight="1" x14ac:dyDescent="0.2">
      <c r="A11" s="73"/>
      <c r="B11" s="160"/>
      <c r="C11" s="160" t="s">
        <v>404</v>
      </c>
      <c r="D11" s="160" t="s">
        <v>491</v>
      </c>
      <c r="E11" s="160" t="s">
        <v>492</v>
      </c>
      <c r="F11" s="160" t="s">
        <v>493</v>
      </c>
      <c r="G11" s="160"/>
      <c r="H11" s="160"/>
      <c r="I11" s="160" t="s">
        <v>404</v>
      </c>
      <c r="J11" s="160" t="s">
        <v>491</v>
      </c>
      <c r="K11" s="160" t="s">
        <v>492</v>
      </c>
      <c r="L11" s="160" t="s">
        <v>493</v>
      </c>
      <c r="M11" s="160"/>
      <c r="N11" s="160"/>
      <c r="O11" s="160"/>
      <c r="P11" s="188" t="s">
        <v>494</v>
      </c>
      <c r="Q11" s="188" t="s">
        <v>495</v>
      </c>
      <c r="R11" s="188" t="s">
        <v>433</v>
      </c>
      <c r="S11" s="160"/>
      <c r="T11" s="188" t="s">
        <v>494</v>
      </c>
      <c r="U11" s="188" t="s">
        <v>495</v>
      </c>
      <c r="V11" s="188" t="s">
        <v>433</v>
      </c>
      <c r="W11" s="160"/>
      <c r="X11" s="77"/>
    </row>
    <row r="12" spans="1:24" ht="15" customHeight="1" x14ac:dyDescent="0.2">
      <c r="A12" s="73"/>
      <c r="B12" s="160"/>
      <c r="C12" s="160"/>
      <c r="D12" s="160"/>
      <c r="E12" s="160"/>
      <c r="F12" s="160"/>
      <c r="G12" s="160"/>
      <c r="H12" s="160"/>
      <c r="I12" s="160"/>
      <c r="J12" s="160"/>
      <c r="K12" s="160"/>
      <c r="L12" s="160"/>
      <c r="M12" s="160"/>
      <c r="N12" s="160"/>
      <c r="O12" s="160"/>
      <c r="P12" s="189"/>
      <c r="Q12" s="189"/>
      <c r="R12" s="189"/>
      <c r="S12" s="160"/>
      <c r="T12" s="189"/>
      <c r="U12" s="189"/>
      <c r="V12" s="189"/>
      <c r="W12" s="160"/>
      <c r="X12" s="77"/>
    </row>
    <row r="13" spans="1:24" ht="15" customHeight="1" x14ac:dyDescent="0.2">
      <c r="A13" s="73"/>
      <c r="B13" s="160"/>
      <c r="C13" s="160"/>
      <c r="D13" s="160"/>
      <c r="E13" s="160"/>
      <c r="F13" s="160"/>
      <c r="G13" s="160"/>
      <c r="H13" s="160"/>
      <c r="I13" s="160"/>
      <c r="J13" s="160"/>
      <c r="K13" s="160"/>
      <c r="L13" s="160"/>
      <c r="M13" s="160"/>
      <c r="N13" s="160"/>
      <c r="O13" s="160"/>
      <c r="P13" s="189"/>
      <c r="Q13" s="189"/>
      <c r="R13" s="189"/>
      <c r="S13" s="160"/>
      <c r="T13" s="189"/>
      <c r="U13" s="189"/>
      <c r="V13" s="189"/>
      <c r="W13" s="160"/>
      <c r="X13" s="77"/>
    </row>
    <row r="14" spans="1:24" ht="15" customHeight="1" x14ac:dyDescent="0.2">
      <c r="A14" s="73"/>
      <c r="B14" s="160"/>
      <c r="C14" s="160"/>
      <c r="D14" s="160"/>
      <c r="E14" s="160"/>
      <c r="F14" s="160"/>
      <c r="G14" s="160"/>
      <c r="H14" s="160"/>
      <c r="I14" s="160"/>
      <c r="J14" s="160"/>
      <c r="K14" s="160"/>
      <c r="L14" s="160"/>
      <c r="M14" s="160"/>
      <c r="N14" s="160"/>
      <c r="O14" s="160"/>
      <c r="P14" s="189"/>
      <c r="Q14" s="189"/>
      <c r="R14" s="189"/>
      <c r="S14" s="160"/>
      <c r="T14" s="189"/>
      <c r="U14" s="189"/>
      <c r="V14" s="189"/>
      <c r="W14" s="160"/>
      <c r="X14" s="77"/>
    </row>
    <row r="15" spans="1:24" ht="15" customHeight="1" x14ac:dyDescent="0.2">
      <c r="A15" s="73"/>
      <c r="B15" s="160"/>
      <c r="C15" s="160"/>
      <c r="D15" s="160"/>
      <c r="E15" s="160"/>
      <c r="F15" s="160"/>
      <c r="G15" s="160"/>
      <c r="H15" s="160"/>
      <c r="I15" s="160"/>
      <c r="J15" s="160"/>
      <c r="K15" s="160"/>
      <c r="L15" s="160"/>
      <c r="M15" s="160"/>
      <c r="N15" s="160"/>
      <c r="O15" s="160"/>
      <c r="P15" s="178"/>
      <c r="Q15" s="178"/>
      <c r="R15" s="178"/>
      <c r="S15" s="160"/>
      <c r="T15" s="178"/>
      <c r="U15" s="178"/>
      <c r="V15" s="178"/>
      <c r="W15" s="160"/>
      <c r="X15" s="77"/>
    </row>
    <row r="16" spans="1:24" s="36" customFormat="1" ht="15" customHeight="1" x14ac:dyDescent="0.2">
      <c r="A16" s="82"/>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11" t="s">
        <v>26</v>
      </c>
      <c r="R16" s="11" t="s">
        <v>27</v>
      </c>
      <c r="S16" s="11" t="s">
        <v>28</v>
      </c>
      <c r="T16" s="11" t="s">
        <v>29</v>
      </c>
      <c r="U16" s="11" t="s">
        <v>30</v>
      </c>
      <c r="V16" s="11" t="s">
        <v>31</v>
      </c>
      <c r="W16" s="11" t="s">
        <v>32</v>
      </c>
      <c r="X16" s="77"/>
    </row>
    <row r="17" spans="1:24" ht="15" customHeight="1" x14ac:dyDescent="0.2">
      <c r="A17" s="73"/>
      <c r="B17" s="3"/>
      <c r="C17" s="4"/>
      <c r="D17" s="4"/>
      <c r="E17" s="4"/>
      <c r="F17" s="4"/>
      <c r="G17" s="4"/>
      <c r="H17" s="4"/>
      <c r="I17" s="4"/>
      <c r="J17" s="4"/>
      <c r="K17" s="4"/>
      <c r="L17" s="4"/>
      <c r="M17" s="4"/>
      <c r="N17" s="4"/>
      <c r="O17" s="4"/>
      <c r="P17" s="4"/>
      <c r="Q17" s="4"/>
      <c r="R17" s="4"/>
      <c r="S17" s="4"/>
      <c r="T17" s="4"/>
      <c r="U17" s="4"/>
      <c r="V17" s="4"/>
      <c r="W17" s="8"/>
      <c r="X17" s="77"/>
    </row>
    <row r="18" spans="1:24" s="38" customFormat="1" ht="15" customHeight="1" x14ac:dyDescent="0.25">
      <c r="A18" s="73"/>
      <c r="B18" s="179" t="s">
        <v>413</v>
      </c>
      <c r="C18" s="180"/>
      <c r="D18" s="180"/>
      <c r="E18" s="180"/>
      <c r="F18" s="180"/>
      <c r="G18" s="180"/>
      <c r="H18" s="180"/>
      <c r="I18" s="180"/>
      <c r="J18" s="180"/>
      <c r="K18" s="180"/>
      <c r="L18" s="180"/>
      <c r="M18" s="180"/>
      <c r="N18" s="180"/>
      <c r="O18" s="180"/>
      <c r="P18" s="180"/>
      <c r="Q18" s="180"/>
      <c r="R18" s="180"/>
      <c r="S18" s="180"/>
      <c r="T18" s="180"/>
      <c r="U18" s="180"/>
      <c r="V18" s="180"/>
      <c r="W18" s="181"/>
      <c r="X18" s="73"/>
    </row>
    <row r="19" spans="1:24" s="26" customFormat="1" ht="15" customHeight="1" x14ac:dyDescent="0.2">
      <c r="A19" s="72"/>
      <c r="B19" s="28" t="s">
        <v>724</v>
      </c>
      <c r="C19" s="29" t="s">
        <v>743</v>
      </c>
      <c r="D19" s="29" t="s">
        <v>744</v>
      </c>
      <c r="E19" s="29" t="s">
        <v>745</v>
      </c>
      <c r="F19" s="29" t="s">
        <v>746</v>
      </c>
      <c r="G19" s="29" t="s">
        <v>747</v>
      </c>
      <c r="H19" s="29" t="s">
        <v>732</v>
      </c>
      <c r="I19" s="29" t="s">
        <v>748</v>
      </c>
      <c r="J19" s="29" t="s">
        <v>749</v>
      </c>
      <c r="K19" s="29" t="s">
        <v>750</v>
      </c>
      <c r="L19" s="29" t="s">
        <v>751</v>
      </c>
      <c r="M19" s="29" t="s">
        <v>752</v>
      </c>
      <c r="N19" s="29" t="s">
        <v>753</v>
      </c>
      <c r="O19" s="29" t="s">
        <v>730</v>
      </c>
      <c r="P19" s="29" t="s">
        <v>754</v>
      </c>
      <c r="Q19" s="29" t="s">
        <v>755</v>
      </c>
      <c r="R19" s="29" t="s">
        <v>756</v>
      </c>
      <c r="S19" s="29" t="s">
        <v>738</v>
      </c>
      <c r="T19" s="29" t="s">
        <v>757</v>
      </c>
      <c r="U19" s="29" t="s">
        <v>758</v>
      </c>
      <c r="V19" s="29" t="s">
        <v>759</v>
      </c>
      <c r="W19" s="30" t="s">
        <v>760</v>
      </c>
      <c r="X19" s="76" t="s">
        <v>64</v>
      </c>
    </row>
    <row r="20" spans="1:24" s="48" customFormat="1" ht="15" customHeight="1" x14ac:dyDescent="0.25">
      <c r="A20" s="73">
        <v>1991</v>
      </c>
      <c r="B20" s="136">
        <v>5286</v>
      </c>
      <c r="C20" s="136">
        <v>5082</v>
      </c>
      <c r="D20" s="136">
        <v>2138</v>
      </c>
      <c r="E20" s="136">
        <v>1682</v>
      </c>
      <c r="F20" s="136">
        <v>1262</v>
      </c>
      <c r="G20" s="136">
        <v>204</v>
      </c>
      <c r="H20" s="136">
        <v>6577</v>
      </c>
      <c r="I20" s="136">
        <v>5860</v>
      </c>
      <c r="J20" s="136">
        <v>4018</v>
      </c>
      <c r="K20" s="136">
        <v>1174</v>
      </c>
      <c r="L20" s="136">
        <v>667</v>
      </c>
      <c r="M20" s="136">
        <v>717</v>
      </c>
      <c r="N20" s="138">
        <v>-1290</v>
      </c>
      <c r="O20" s="136">
        <v>41560</v>
      </c>
      <c r="P20" s="136">
        <v>23911</v>
      </c>
      <c r="Q20" s="136">
        <v>11653</v>
      </c>
      <c r="R20" s="136">
        <v>2048</v>
      </c>
      <c r="S20" s="136">
        <v>29280</v>
      </c>
      <c r="T20" s="136">
        <v>20140</v>
      </c>
      <c r="U20" s="136">
        <v>5875</v>
      </c>
      <c r="V20" s="136">
        <v>1036</v>
      </c>
      <c r="W20" s="138">
        <v>12280</v>
      </c>
      <c r="X20" s="73">
        <f>A20</f>
        <v>1991</v>
      </c>
    </row>
    <row r="21" spans="1:24" s="48" customFormat="1" ht="15" customHeight="1" x14ac:dyDescent="0.25">
      <c r="A21" s="73">
        <v>1992</v>
      </c>
      <c r="B21" s="136">
        <v>4204</v>
      </c>
      <c r="C21" s="136">
        <v>4064</v>
      </c>
      <c r="D21" s="136">
        <v>3819</v>
      </c>
      <c r="E21" s="136">
        <v>-1131</v>
      </c>
      <c r="F21" s="136">
        <v>1375</v>
      </c>
      <c r="G21" s="136">
        <v>140</v>
      </c>
      <c r="H21" s="136">
        <v>2732</v>
      </c>
      <c r="I21" s="136">
        <v>1838</v>
      </c>
      <c r="J21" s="136">
        <v>5839</v>
      </c>
      <c r="K21" s="136">
        <v>-4848</v>
      </c>
      <c r="L21" s="136">
        <v>847</v>
      </c>
      <c r="M21" s="136">
        <v>894</v>
      </c>
      <c r="N21" s="138">
        <v>1472</v>
      </c>
      <c r="O21" s="136">
        <v>43724</v>
      </c>
      <c r="P21" s="136">
        <v>24556</v>
      </c>
      <c r="Q21" s="136">
        <v>12169</v>
      </c>
      <c r="R21" s="136">
        <v>2806</v>
      </c>
      <c r="S21" s="136">
        <v>31336</v>
      </c>
      <c r="T21" s="136">
        <v>22132</v>
      </c>
      <c r="U21" s="136">
        <v>6566</v>
      </c>
      <c r="V21" s="136">
        <v>942</v>
      </c>
      <c r="W21" s="138">
        <v>12389</v>
      </c>
      <c r="X21" s="73">
        <f>A21</f>
        <v>1992</v>
      </c>
    </row>
    <row r="22" spans="1:24" s="48" customFormat="1" ht="15" customHeight="1" x14ac:dyDescent="0.25">
      <c r="A22" s="73">
        <v>1993</v>
      </c>
      <c r="B22" s="136">
        <v>5828</v>
      </c>
      <c r="C22" s="136">
        <v>5655</v>
      </c>
      <c r="D22" s="136">
        <v>4611</v>
      </c>
      <c r="E22" s="136">
        <v>-296</v>
      </c>
      <c r="F22" s="136">
        <v>1341</v>
      </c>
      <c r="G22" s="136">
        <v>173</v>
      </c>
      <c r="H22" s="136">
        <v>2037</v>
      </c>
      <c r="I22" s="136">
        <v>791</v>
      </c>
      <c r="J22" s="136">
        <v>3578</v>
      </c>
      <c r="K22" s="136">
        <v>-3965</v>
      </c>
      <c r="L22" s="136">
        <v>1177</v>
      </c>
      <c r="M22" s="136">
        <v>1246</v>
      </c>
      <c r="N22" s="138">
        <v>3791</v>
      </c>
      <c r="O22" s="136">
        <v>39374</v>
      </c>
      <c r="P22" s="136">
        <v>21656</v>
      </c>
      <c r="Q22" s="136">
        <v>11212</v>
      </c>
      <c r="R22" s="136">
        <v>2399</v>
      </c>
      <c r="S22" s="136">
        <v>28310</v>
      </c>
      <c r="T22" s="136">
        <v>20273</v>
      </c>
      <c r="U22" s="136">
        <v>5635</v>
      </c>
      <c r="V22" s="136">
        <v>895</v>
      </c>
      <c r="W22" s="138">
        <v>11065</v>
      </c>
      <c r="X22" s="73">
        <f>A22</f>
        <v>1993</v>
      </c>
    </row>
    <row r="23" spans="1:24" s="48" customFormat="1" ht="15" customHeight="1" x14ac:dyDescent="0.25">
      <c r="A23" s="73">
        <v>1994</v>
      </c>
      <c r="B23" s="136">
        <v>6782</v>
      </c>
      <c r="C23" s="136">
        <v>6456</v>
      </c>
      <c r="D23" s="136">
        <v>5432</v>
      </c>
      <c r="E23" s="136">
        <v>-44</v>
      </c>
      <c r="F23" s="136">
        <v>1068</v>
      </c>
      <c r="G23" s="136">
        <v>325</v>
      </c>
      <c r="H23" s="136">
        <v>6783</v>
      </c>
      <c r="I23" s="136">
        <v>5430</v>
      </c>
      <c r="J23" s="136">
        <v>5854</v>
      </c>
      <c r="K23" s="136">
        <v>-1624</v>
      </c>
      <c r="L23" s="136">
        <v>1200</v>
      </c>
      <c r="M23" s="136">
        <v>1354</v>
      </c>
      <c r="N23" s="138">
        <v>-1</v>
      </c>
      <c r="O23" s="136">
        <v>33205</v>
      </c>
      <c r="P23" s="136">
        <v>18272</v>
      </c>
      <c r="Q23" s="136">
        <v>9808</v>
      </c>
      <c r="R23" s="136">
        <v>1541</v>
      </c>
      <c r="S23" s="136">
        <v>26041</v>
      </c>
      <c r="T23" s="136">
        <v>19208</v>
      </c>
      <c r="U23" s="136">
        <v>4754</v>
      </c>
      <c r="V23" s="136">
        <v>1132</v>
      </c>
      <c r="W23" s="138">
        <v>7165</v>
      </c>
      <c r="X23" s="73">
        <f>A23</f>
        <v>1994</v>
      </c>
    </row>
    <row r="24" spans="1:24" s="48" customFormat="1" ht="15" customHeight="1" x14ac:dyDescent="0.25">
      <c r="A24" s="73">
        <v>1995</v>
      </c>
      <c r="B24" s="136">
        <v>8077</v>
      </c>
      <c r="C24" s="136">
        <v>7576</v>
      </c>
      <c r="D24" s="136">
        <v>5296</v>
      </c>
      <c r="E24" s="136">
        <v>822</v>
      </c>
      <c r="F24" s="136">
        <v>1457</v>
      </c>
      <c r="G24" s="136">
        <v>501</v>
      </c>
      <c r="H24" s="136">
        <v>5889</v>
      </c>
      <c r="I24" s="136">
        <v>4486</v>
      </c>
      <c r="J24" s="136">
        <v>5686</v>
      </c>
      <c r="K24" s="136">
        <v>-2692</v>
      </c>
      <c r="L24" s="136">
        <v>1492</v>
      </c>
      <c r="M24" s="136">
        <v>1403</v>
      </c>
      <c r="N24" s="138">
        <v>2188</v>
      </c>
      <c r="O24" s="136">
        <v>33764</v>
      </c>
      <c r="P24" s="136">
        <v>20035</v>
      </c>
      <c r="Q24" s="136">
        <v>8744</v>
      </c>
      <c r="R24" s="136">
        <v>1694</v>
      </c>
      <c r="S24" s="136">
        <v>27804</v>
      </c>
      <c r="T24" s="136">
        <v>21550</v>
      </c>
      <c r="U24" s="136">
        <v>4721</v>
      </c>
      <c r="V24" s="136">
        <v>1150</v>
      </c>
      <c r="W24" s="138">
        <v>5960</v>
      </c>
      <c r="X24" s="73">
        <f>A24</f>
        <v>1995</v>
      </c>
    </row>
    <row r="25" spans="1:24" s="48" customFormat="1" ht="15" customHeight="1" x14ac:dyDescent="0.25">
      <c r="A25" s="73">
        <v>1996</v>
      </c>
      <c r="B25" s="136">
        <v>12509</v>
      </c>
      <c r="C25" s="136">
        <v>11074</v>
      </c>
      <c r="D25" s="136">
        <v>6052</v>
      </c>
      <c r="E25" s="136">
        <v>3844</v>
      </c>
      <c r="F25" s="136">
        <v>1178</v>
      </c>
      <c r="G25" s="136">
        <v>1434</v>
      </c>
      <c r="H25" s="136">
        <v>5040</v>
      </c>
      <c r="I25" s="136">
        <v>2807</v>
      </c>
      <c r="J25" s="136">
        <v>7152</v>
      </c>
      <c r="K25" s="136">
        <v>-5570</v>
      </c>
      <c r="L25" s="136">
        <v>1225</v>
      </c>
      <c r="M25" s="136">
        <v>2234</v>
      </c>
      <c r="N25" s="138">
        <v>7468</v>
      </c>
      <c r="O25" s="136">
        <v>31580</v>
      </c>
      <c r="P25" s="136">
        <v>19163</v>
      </c>
      <c r="Q25" s="136">
        <v>7105</v>
      </c>
      <c r="R25" s="136">
        <v>1922</v>
      </c>
      <c r="S25" s="136">
        <v>27490</v>
      </c>
      <c r="T25" s="136">
        <v>22439</v>
      </c>
      <c r="U25" s="136">
        <v>3877</v>
      </c>
      <c r="V25" s="136">
        <v>890</v>
      </c>
      <c r="W25" s="138">
        <v>4090</v>
      </c>
      <c r="X25" s="73">
        <f t="shared" ref="X25:X52" si="0">A25</f>
        <v>1996</v>
      </c>
    </row>
    <row r="26" spans="1:24" s="48" customFormat="1" ht="15" customHeight="1" x14ac:dyDescent="0.25">
      <c r="A26" s="73">
        <v>1997</v>
      </c>
      <c r="B26" s="136">
        <v>14558</v>
      </c>
      <c r="C26" s="136">
        <v>12701</v>
      </c>
      <c r="D26" s="136">
        <v>8567</v>
      </c>
      <c r="E26" s="136">
        <v>2563</v>
      </c>
      <c r="F26" s="136">
        <v>1571</v>
      </c>
      <c r="G26" s="136">
        <v>1857</v>
      </c>
      <c r="H26" s="136">
        <v>9440</v>
      </c>
      <c r="I26" s="136">
        <v>6506</v>
      </c>
      <c r="J26" s="136">
        <v>6641</v>
      </c>
      <c r="K26" s="136">
        <v>-1379</v>
      </c>
      <c r="L26" s="136">
        <v>1244</v>
      </c>
      <c r="M26" s="136">
        <v>2934</v>
      </c>
      <c r="N26" s="138">
        <v>5118</v>
      </c>
      <c r="O26" s="136">
        <v>35423</v>
      </c>
      <c r="P26" s="136">
        <v>22095</v>
      </c>
      <c r="Q26" s="136">
        <v>7657</v>
      </c>
      <c r="R26" s="136">
        <v>1911</v>
      </c>
      <c r="S26" s="136">
        <v>32261</v>
      </c>
      <c r="T26" s="136">
        <v>27438</v>
      </c>
      <c r="U26" s="136">
        <v>3809</v>
      </c>
      <c r="V26" s="136">
        <v>749</v>
      </c>
      <c r="W26" s="138">
        <v>3162</v>
      </c>
      <c r="X26" s="73">
        <f t="shared" si="0"/>
        <v>1997</v>
      </c>
    </row>
    <row r="27" spans="1:24" s="48" customFormat="1" ht="15" customHeight="1" x14ac:dyDescent="0.25">
      <c r="A27" s="73">
        <v>1998</v>
      </c>
      <c r="B27" s="136">
        <v>14600</v>
      </c>
      <c r="C27" s="136">
        <v>12728</v>
      </c>
      <c r="D27" s="136">
        <v>9403</v>
      </c>
      <c r="E27" s="136">
        <v>1905</v>
      </c>
      <c r="F27" s="136">
        <v>1419</v>
      </c>
      <c r="G27" s="136">
        <v>1872</v>
      </c>
      <c r="H27" s="136">
        <v>12274</v>
      </c>
      <c r="I27" s="136">
        <v>9269</v>
      </c>
      <c r="J27" s="136">
        <v>9423</v>
      </c>
      <c r="K27" s="136">
        <v>-1280</v>
      </c>
      <c r="L27" s="136">
        <v>1126</v>
      </c>
      <c r="M27" s="136">
        <v>3006</v>
      </c>
      <c r="N27" s="138">
        <v>2326</v>
      </c>
      <c r="O27" s="136">
        <v>34199</v>
      </c>
      <c r="P27" s="136">
        <v>21192</v>
      </c>
      <c r="Q27" s="136">
        <v>7933</v>
      </c>
      <c r="R27" s="136">
        <v>1397</v>
      </c>
      <c r="S27" s="136">
        <v>35003</v>
      </c>
      <c r="T27" s="136">
        <v>29584</v>
      </c>
      <c r="U27" s="136">
        <v>4417</v>
      </c>
      <c r="V27" s="136">
        <v>704</v>
      </c>
      <c r="W27" s="138">
        <v>-804</v>
      </c>
      <c r="X27" s="73">
        <f t="shared" si="0"/>
        <v>1998</v>
      </c>
    </row>
    <row r="28" spans="1:24" s="48" customFormat="1" ht="15" customHeight="1" x14ac:dyDescent="0.25">
      <c r="A28" s="73">
        <v>1999</v>
      </c>
      <c r="B28" s="136">
        <v>15257</v>
      </c>
      <c r="C28" s="136">
        <v>12462</v>
      </c>
      <c r="D28" s="136">
        <v>8831</v>
      </c>
      <c r="E28" s="136">
        <v>1667</v>
      </c>
      <c r="F28" s="136">
        <v>1964</v>
      </c>
      <c r="G28" s="136">
        <v>2794</v>
      </c>
      <c r="H28" s="136">
        <v>10272</v>
      </c>
      <c r="I28" s="136">
        <v>5900</v>
      </c>
      <c r="J28" s="136">
        <v>10608</v>
      </c>
      <c r="K28" s="136">
        <v>-5789</v>
      </c>
      <c r="L28" s="136">
        <v>1081</v>
      </c>
      <c r="M28" s="136">
        <v>4373</v>
      </c>
      <c r="N28" s="138">
        <v>4984</v>
      </c>
      <c r="O28" s="136">
        <v>38066</v>
      </c>
      <c r="P28" s="136">
        <v>24069</v>
      </c>
      <c r="Q28" s="136">
        <v>7884</v>
      </c>
      <c r="R28" s="136">
        <v>1015</v>
      </c>
      <c r="S28" s="136">
        <v>43761</v>
      </c>
      <c r="T28" s="136">
        <v>35402</v>
      </c>
      <c r="U28" s="136">
        <v>5563</v>
      </c>
      <c r="V28" s="136">
        <v>459</v>
      </c>
      <c r="W28" s="138">
        <v>-5695</v>
      </c>
      <c r="X28" s="73">
        <f t="shared" si="0"/>
        <v>1999</v>
      </c>
    </row>
    <row r="29" spans="1:24" s="48" customFormat="1" ht="15" customHeight="1" x14ac:dyDescent="0.25">
      <c r="A29" s="73">
        <v>2000</v>
      </c>
      <c r="B29" s="136">
        <v>19208</v>
      </c>
      <c r="C29" s="136">
        <v>14031</v>
      </c>
      <c r="D29" s="136">
        <v>17403</v>
      </c>
      <c r="E29" s="136">
        <v>-5205</v>
      </c>
      <c r="F29" s="136">
        <v>1833</v>
      </c>
      <c r="G29" s="136">
        <v>5177</v>
      </c>
      <c r="H29" s="136">
        <v>15173</v>
      </c>
      <c r="I29" s="136">
        <v>4369</v>
      </c>
      <c r="J29" s="136">
        <v>10160</v>
      </c>
      <c r="K29" s="136">
        <v>-6883</v>
      </c>
      <c r="L29" s="136">
        <v>1093</v>
      </c>
      <c r="M29" s="136">
        <v>10803</v>
      </c>
      <c r="N29" s="138">
        <v>4035</v>
      </c>
      <c r="O29" s="136">
        <v>52234</v>
      </c>
      <c r="P29" s="136">
        <v>34122</v>
      </c>
      <c r="Q29" s="136">
        <v>9633</v>
      </c>
      <c r="R29" s="136">
        <v>1934</v>
      </c>
      <c r="S29" s="136">
        <v>56347</v>
      </c>
      <c r="T29" s="136">
        <v>46352</v>
      </c>
      <c r="U29" s="136">
        <v>6248</v>
      </c>
      <c r="V29" s="136">
        <v>401</v>
      </c>
      <c r="W29" s="138">
        <v>-4113</v>
      </c>
      <c r="X29" s="73">
        <f t="shared" si="0"/>
        <v>2000</v>
      </c>
    </row>
    <row r="30" spans="1:24" s="48" customFormat="1" ht="15" customHeight="1" x14ac:dyDescent="0.25">
      <c r="A30" s="73">
        <v>2001</v>
      </c>
      <c r="B30" s="136">
        <v>5312</v>
      </c>
      <c r="C30" s="136">
        <v>1455</v>
      </c>
      <c r="D30" s="136">
        <v>19040</v>
      </c>
      <c r="E30" s="136">
        <v>-19786</v>
      </c>
      <c r="F30" s="136">
        <v>2200</v>
      </c>
      <c r="G30" s="136">
        <v>3857</v>
      </c>
      <c r="H30" s="136">
        <v>6062</v>
      </c>
      <c r="I30" s="136">
        <v>-8317</v>
      </c>
      <c r="J30" s="136">
        <v>11607</v>
      </c>
      <c r="K30" s="136">
        <v>-21252</v>
      </c>
      <c r="L30" s="136">
        <v>1328</v>
      </c>
      <c r="M30" s="136">
        <v>14379</v>
      </c>
      <c r="N30" s="138">
        <v>-751</v>
      </c>
      <c r="O30" s="136">
        <v>45220</v>
      </c>
      <c r="P30" s="136">
        <v>30871</v>
      </c>
      <c r="Q30" s="136">
        <v>8381</v>
      </c>
      <c r="R30" s="136">
        <v>1972</v>
      </c>
      <c r="S30" s="136">
        <v>50695</v>
      </c>
      <c r="T30" s="136">
        <v>43163</v>
      </c>
      <c r="U30" s="136">
        <v>6427</v>
      </c>
      <c r="V30" s="136">
        <v>295</v>
      </c>
      <c r="W30" s="138">
        <v>-5475</v>
      </c>
      <c r="X30" s="73">
        <f t="shared" si="0"/>
        <v>2001</v>
      </c>
    </row>
    <row r="31" spans="1:24" s="48" customFormat="1" ht="15" customHeight="1" x14ac:dyDescent="0.25">
      <c r="A31" s="73">
        <v>2002</v>
      </c>
      <c r="B31" s="136">
        <v>10219</v>
      </c>
      <c r="C31" s="136">
        <v>7854</v>
      </c>
      <c r="D31" s="136">
        <v>18293</v>
      </c>
      <c r="E31" s="136">
        <v>-13269</v>
      </c>
      <c r="F31" s="136">
        <v>2830</v>
      </c>
      <c r="G31" s="136">
        <v>2365</v>
      </c>
      <c r="H31" s="136">
        <v>21325</v>
      </c>
      <c r="I31" s="136">
        <v>6665</v>
      </c>
      <c r="J31" s="136">
        <v>12726</v>
      </c>
      <c r="K31" s="136">
        <v>-6990</v>
      </c>
      <c r="L31" s="136">
        <v>928</v>
      </c>
      <c r="M31" s="136">
        <v>14661</v>
      </c>
      <c r="N31" s="138">
        <v>-11106</v>
      </c>
      <c r="O31" s="136">
        <v>40458</v>
      </c>
      <c r="P31" s="136">
        <v>28214</v>
      </c>
      <c r="Q31" s="136">
        <v>7342</v>
      </c>
      <c r="R31" s="136">
        <v>1790</v>
      </c>
      <c r="S31" s="136">
        <v>44185</v>
      </c>
      <c r="T31" s="136">
        <v>35911</v>
      </c>
      <c r="U31" s="136">
        <v>7316</v>
      </c>
      <c r="V31" s="136">
        <v>239</v>
      </c>
      <c r="W31" s="138">
        <v>-3727</v>
      </c>
      <c r="X31" s="73">
        <f t="shared" si="0"/>
        <v>2002</v>
      </c>
    </row>
    <row r="32" spans="1:24" s="48" customFormat="1" ht="15" customHeight="1" x14ac:dyDescent="0.25">
      <c r="A32" s="73">
        <v>2003</v>
      </c>
      <c r="B32" s="136">
        <v>17394</v>
      </c>
      <c r="C32" s="136">
        <v>15752</v>
      </c>
      <c r="D32" s="136">
        <v>15670</v>
      </c>
      <c r="E32" s="136">
        <v>-4010</v>
      </c>
      <c r="F32" s="136">
        <v>4092</v>
      </c>
      <c r="G32" s="136">
        <v>1641</v>
      </c>
      <c r="H32" s="136">
        <v>23502</v>
      </c>
      <c r="I32" s="136">
        <v>9500</v>
      </c>
      <c r="J32" s="136">
        <v>11930</v>
      </c>
      <c r="K32" s="136">
        <v>-3334</v>
      </c>
      <c r="L32" s="136">
        <v>904</v>
      </c>
      <c r="M32" s="136">
        <v>14002</v>
      </c>
      <c r="N32" s="138">
        <v>-6108</v>
      </c>
      <c r="O32" s="136">
        <v>38242</v>
      </c>
      <c r="P32" s="136">
        <v>25950</v>
      </c>
      <c r="Q32" s="136">
        <v>8794</v>
      </c>
      <c r="R32" s="136">
        <v>1584</v>
      </c>
      <c r="S32" s="136">
        <v>43166</v>
      </c>
      <c r="T32" s="136">
        <v>31036</v>
      </c>
      <c r="U32" s="136">
        <v>10515</v>
      </c>
      <c r="V32" s="136">
        <v>364</v>
      </c>
      <c r="W32" s="138">
        <v>-4925</v>
      </c>
      <c r="X32" s="73">
        <f t="shared" si="0"/>
        <v>2003</v>
      </c>
    </row>
    <row r="33" spans="1:24" s="48" customFormat="1" ht="15" customHeight="1" x14ac:dyDescent="0.25">
      <c r="A33" s="73">
        <v>2004</v>
      </c>
      <c r="B33" s="136">
        <v>42913</v>
      </c>
      <c r="C33" s="136">
        <v>40691</v>
      </c>
      <c r="D33" s="136">
        <v>17578</v>
      </c>
      <c r="E33" s="136">
        <v>18799</v>
      </c>
      <c r="F33" s="136">
        <v>4314</v>
      </c>
      <c r="G33" s="136">
        <v>2223</v>
      </c>
      <c r="H33" s="136">
        <v>22091</v>
      </c>
      <c r="I33" s="136">
        <v>10171</v>
      </c>
      <c r="J33" s="136">
        <v>13338</v>
      </c>
      <c r="K33" s="136">
        <v>-4086</v>
      </c>
      <c r="L33" s="136">
        <v>918</v>
      </c>
      <c r="M33" s="136">
        <v>11921</v>
      </c>
      <c r="N33" s="138">
        <v>20822</v>
      </c>
      <c r="O33" s="136">
        <v>40192</v>
      </c>
      <c r="P33" s="136">
        <v>26477</v>
      </c>
      <c r="Q33" s="136">
        <v>10619</v>
      </c>
      <c r="R33" s="136">
        <v>1936</v>
      </c>
      <c r="S33" s="136">
        <v>40350</v>
      </c>
      <c r="T33" s="136">
        <v>29709</v>
      </c>
      <c r="U33" s="136">
        <v>9059</v>
      </c>
      <c r="V33" s="136">
        <v>406</v>
      </c>
      <c r="W33" s="138">
        <v>-158</v>
      </c>
      <c r="X33" s="73">
        <f t="shared" si="0"/>
        <v>2004</v>
      </c>
    </row>
    <row r="34" spans="1:24" s="48" customFormat="1" ht="15" customHeight="1" x14ac:dyDescent="0.25">
      <c r="A34" s="73">
        <v>2005</v>
      </c>
      <c r="B34" s="136">
        <v>52027</v>
      </c>
      <c r="C34" s="136">
        <v>49193</v>
      </c>
      <c r="D34" s="136">
        <v>22785</v>
      </c>
      <c r="E34" s="136">
        <v>20628</v>
      </c>
      <c r="F34" s="136">
        <v>5780</v>
      </c>
      <c r="G34" s="136">
        <v>2834</v>
      </c>
      <c r="H34" s="136">
        <v>32240</v>
      </c>
      <c r="I34" s="136">
        <v>20270</v>
      </c>
      <c r="J34" s="136">
        <v>16090</v>
      </c>
      <c r="K34" s="136">
        <v>3266</v>
      </c>
      <c r="L34" s="136">
        <v>914</v>
      </c>
      <c r="M34" s="136">
        <v>11970</v>
      </c>
      <c r="N34" s="138">
        <v>19787</v>
      </c>
      <c r="O34" s="136">
        <v>52429</v>
      </c>
      <c r="P34" s="136">
        <v>34894</v>
      </c>
      <c r="Q34" s="136">
        <v>12280</v>
      </c>
      <c r="R34" s="136">
        <v>3242</v>
      </c>
      <c r="S34" s="136">
        <v>48041</v>
      </c>
      <c r="T34" s="136">
        <v>35652</v>
      </c>
      <c r="U34" s="136">
        <v>9839</v>
      </c>
      <c r="V34" s="136">
        <v>501</v>
      </c>
      <c r="W34" s="138">
        <v>4388</v>
      </c>
      <c r="X34" s="73">
        <f t="shared" si="0"/>
        <v>2005</v>
      </c>
    </row>
    <row r="35" spans="1:24" s="48" customFormat="1" ht="15" customHeight="1" x14ac:dyDescent="0.25">
      <c r="A35" s="73">
        <v>2006</v>
      </c>
      <c r="B35" s="136">
        <v>65016</v>
      </c>
      <c r="C35" s="136">
        <v>61036</v>
      </c>
      <c r="D35" s="136">
        <v>26453</v>
      </c>
      <c r="E35" s="136">
        <v>28286</v>
      </c>
      <c r="F35" s="136">
        <v>6297</v>
      </c>
      <c r="G35" s="136">
        <v>3980</v>
      </c>
      <c r="H35" s="136">
        <v>33980</v>
      </c>
      <c r="I35" s="136">
        <v>19692</v>
      </c>
      <c r="J35" s="136">
        <v>19129</v>
      </c>
      <c r="K35" s="136">
        <v>-368</v>
      </c>
      <c r="L35" s="136">
        <v>930</v>
      </c>
      <c r="M35" s="136">
        <v>14289</v>
      </c>
      <c r="N35" s="138">
        <v>31035</v>
      </c>
      <c r="O35" s="136">
        <v>70711</v>
      </c>
      <c r="P35" s="136">
        <v>51172</v>
      </c>
      <c r="Q35" s="136">
        <v>14384</v>
      </c>
      <c r="R35" s="136">
        <v>2912</v>
      </c>
      <c r="S35" s="136">
        <v>59448</v>
      </c>
      <c r="T35" s="136">
        <v>43258</v>
      </c>
      <c r="U35" s="136">
        <v>12798</v>
      </c>
      <c r="V35" s="136">
        <v>546</v>
      </c>
      <c r="W35" s="138">
        <v>11264</v>
      </c>
      <c r="X35" s="73">
        <f t="shared" si="0"/>
        <v>2006</v>
      </c>
    </row>
    <row r="36" spans="1:24" s="48" customFormat="1" ht="15" customHeight="1" x14ac:dyDescent="0.25">
      <c r="A36" s="73">
        <v>2007</v>
      </c>
      <c r="B36" s="136">
        <v>71470</v>
      </c>
      <c r="C36" s="136">
        <v>65041</v>
      </c>
      <c r="D36" s="136">
        <v>28214</v>
      </c>
      <c r="E36" s="136">
        <v>30865</v>
      </c>
      <c r="F36" s="136">
        <v>5962</v>
      </c>
      <c r="G36" s="136">
        <v>6429</v>
      </c>
      <c r="H36" s="136">
        <v>48224</v>
      </c>
      <c r="I36" s="136">
        <v>30594</v>
      </c>
      <c r="J36" s="136">
        <v>23789</v>
      </c>
      <c r="K36" s="136">
        <v>5474</v>
      </c>
      <c r="L36" s="136">
        <v>1330</v>
      </c>
      <c r="M36" s="136">
        <v>17630</v>
      </c>
      <c r="N36" s="138">
        <v>23246</v>
      </c>
      <c r="O36" s="136">
        <v>89936</v>
      </c>
      <c r="P36" s="136">
        <v>67818</v>
      </c>
      <c r="Q36" s="136">
        <v>16920</v>
      </c>
      <c r="R36" s="136">
        <v>855</v>
      </c>
      <c r="S36" s="136">
        <v>72699</v>
      </c>
      <c r="T36" s="136">
        <v>50723</v>
      </c>
      <c r="U36" s="136">
        <v>16098</v>
      </c>
      <c r="V36" s="136">
        <v>648</v>
      </c>
      <c r="W36" s="138">
        <v>17237</v>
      </c>
      <c r="X36" s="73">
        <f t="shared" si="0"/>
        <v>2007</v>
      </c>
    </row>
    <row r="37" spans="1:24" s="48" customFormat="1" ht="15" customHeight="1" x14ac:dyDescent="0.25">
      <c r="A37" s="73">
        <v>2008</v>
      </c>
      <c r="B37" s="136">
        <v>27578</v>
      </c>
      <c r="C37" s="136">
        <v>20286</v>
      </c>
      <c r="D37" s="136">
        <v>35137</v>
      </c>
      <c r="E37" s="136">
        <v>-21011</v>
      </c>
      <c r="F37" s="136">
        <v>6160</v>
      </c>
      <c r="G37" s="136">
        <v>7292</v>
      </c>
      <c r="H37" s="136">
        <v>16962</v>
      </c>
      <c r="I37" s="136">
        <v>909</v>
      </c>
      <c r="J37" s="136">
        <v>21887</v>
      </c>
      <c r="K37" s="136">
        <v>-22521</v>
      </c>
      <c r="L37" s="136">
        <v>1542</v>
      </c>
      <c r="M37" s="136">
        <v>16053</v>
      </c>
      <c r="N37" s="138">
        <v>10616</v>
      </c>
      <c r="O37" s="136">
        <v>78914</v>
      </c>
      <c r="P37" s="136">
        <v>54254</v>
      </c>
      <c r="Q37" s="136">
        <v>15191</v>
      </c>
      <c r="R37" s="136">
        <v>450</v>
      </c>
      <c r="S37" s="136">
        <v>60029</v>
      </c>
      <c r="T37" s="136">
        <v>36223</v>
      </c>
      <c r="U37" s="136">
        <v>15286</v>
      </c>
      <c r="V37" s="136">
        <v>618</v>
      </c>
      <c r="W37" s="138">
        <v>18884</v>
      </c>
      <c r="X37" s="73">
        <f t="shared" si="0"/>
        <v>2008</v>
      </c>
    </row>
    <row r="38" spans="1:24" s="48" customFormat="1" ht="15" customHeight="1" x14ac:dyDescent="0.25">
      <c r="A38" s="73">
        <v>2009</v>
      </c>
      <c r="B38" s="136">
        <v>57380</v>
      </c>
      <c r="C38" s="136">
        <v>50215</v>
      </c>
      <c r="D38" s="136">
        <v>27877</v>
      </c>
      <c r="E38" s="136">
        <v>15774</v>
      </c>
      <c r="F38" s="136">
        <v>6564</v>
      </c>
      <c r="G38" s="136">
        <v>7165</v>
      </c>
      <c r="H38" s="136">
        <v>22236</v>
      </c>
      <c r="I38" s="136">
        <v>6243</v>
      </c>
      <c r="J38" s="136">
        <v>15978</v>
      </c>
      <c r="K38" s="136">
        <v>-11417</v>
      </c>
      <c r="L38" s="136">
        <v>1682</v>
      </c>
      <c r="M38" s="136">
        <v>15993</v>
      </c>
      <c r="N38" s="138">
        <v>35144</v>
      </c>
      <c r="O38" s="136">
        <v>39478</v>
      </c>
      <c r="P38" s="136">
        <v>21895</v>
      </c>
      <c r="Q38" s="136">
        <v>11152</v>
      </c>
      <c r="R38" s="136">
        <v>573</v>
      </c>
      <c r="S38" s="136">
        <v>31215</v>
      </c>
      <c r="T38" s="136">
        <v>16862</v>
      </c>
      <c r="U38" s="136">
        <v>9464</v>
      </c>
      <c r="V38" s="136">
        <v>494</v>
      </c>
      <c r="W38" s="138">
        <v>8264</v>
      </c>
      <c r="X38" s="73">
        <f t="shared" si="0"/>
        <v>2009</v>
      </c>
    </row>
    <row r="39" spans="1:24" s="48" customFormat="1" ht="15" customHeight="1" x14ac:dyDescent="0.25">
      <c r="A39" s="73">
        <v>2010</v>
      </c>
      <c r="B39" s="136">
        <v>74796</v>
      </c>
      <c r="C39" s="136">
        <v>67130</v>
      </c>
      <c r="D39" s="136">
        <v>39239</v>
      </c>
      <c r="E39" s="136">
        <v>19962</v>
      </c>
      <c r="F39" s="136">
        <v>7930</v>
      </c>
      <c r="G39" s="136">
        <v>7666</v>
      </c>
      <c r="H39" s="136">
        <v>43498</v>
      </c>
      <c r="I39" s="136">
        <v>24505</v>
      </c>
      <c r="J39" s="136">
        <v>19083</v>
      </c>
      <c r="K39" s="136">
        <v>3572</v>
      </c>
      <c r="L39" s="136">
        <v>1849</v>
      </c>
      <c r="M39" s="136">
        <v>18994</v>
      </c>
      <c r="N39" s="138">
        <v>31297</v>
      </c>
      <c r="O39" s="136">
        <v>39521</v>
      </c>
      <c r="P39" s="136">
        <v>18228</v>
      </c>
      <c r="Q39" s="136">
        <v>13508</v>
      </c>
      <c r="R39" s="136">
        <v>3926</v>
      </c>
      <c r="S39" s="136">
        <v>30378</v>
      </c>
      <c r="T39" s="136">
        <v>15532</v>
      </c>
      <c r="U39" s="136">
        <v>9871</v>
      </c>
      <c r="V39" s="136">
        <v>3197</v>
      </c>
      <c r="W39" s="138">
        <v>9143</v>
      </c>
      <c r="X39" s="73">
        <f t="shared" si="0"/>
        <v>2010</v>
      </c>
    </row>
    <row r="40" spans="1:24" s="48" customFormat="1" ht="15" customHeight="1" x14ac:dyDescent="0.25">
      <c r="A40" s="73">
        <v>2011</v>
      </c>
      <c r="B40" s="136">
        <v>84638</v>
      </c>
      <c r="C40" s="136">
        <v>77364</v>
      </c>
      <c r="D40" s="136">
        <v>38599</v>
      </c>
      <c r="E40" s="136">
        <v>31348</v>
      </c>
      <c r="F40" s="136">
        <v>7418</v>
      </c>
      <c r="G40" s="136">
        <v>7274</v>
      </c>
      <c r="H40" s="136">
        <v>40073</v>
      </c>
      <c r="I40" s="136">
        <v>21812</v>
      </c>
      <c r="J40" s="136">
        <v>20435</v>
      </c>
      <c r="K40" s="136">
        <v>-665</v>
      </c>
      <c r="L40" s="136">
        <v>2042</v>
      </c>
      <c r="M40" s="136">
        <v>18261</v>
      </c>
      <c r="N40" s="138">
        <v>44565</v>
      </c>
      <c r="O40" s="136">
        <v>42955</v>
      </c>
      <c r="P40" s="136">
        <v>20042</v>
      </c>
      <c r="Q40" s="136">
        <v>15385</v>
      </c>
      <c r="R40" s="136">
        <v>2488</v>
      </c>
      <c r="S40" s="136">
        <v>28122</v>
      </c>
      <c r="T40" s="136">
        <v>14466</v>
      </c>
      <c r="U40" s="136">
        <v>9807</v>
      </c>
      <c r="V40" s="136">
        <v>1224</v>
      </c>
      <c r="W40" s="138">
        <v>14833</v>
      </c>
      <c r="X40" s="73">
        <f t="shared" si="0"/>
        <v>2011</v>
      </c>
    </row>
    <row r="41" spans="1:24" s="48" customFormat="1" ht="15" customHeight="1" x14ac:dyDescent="0.25">
      <c r="A41" s="73">
        <v>2012</v>
      </c>
      <c r="B41" s="136">
        <v>73790</v>
      </c>
      <c r="C41" s="136">
        <v>67275</v>
      </c>
      <c r="D41" s="136">
        <v>40457</v>
      </c>
      <c r="E41" s="136">
        <v>20009</v>
      </c>
      <c r="F41" s="136">
        <v>6810</v>
      </c>
      <c r="G41" s="136">
        <v>6515</v>
      </c>
      <c r="H41" s="136">
        <v>40893</v>
      </c>
      <c r="I41" s="136">
        <v>23872</v>
      </c>
      <c r="J41" s="136">
        <v>19901</v>
      </c>
      <c r="K41" s="136">
        <v>1155</v>
      </c>
      <c r="L41" s="136">
        <v>2816</v>
      </c>
      <c r="M41" s="136">
        <v>17021</v>
      </c>
      <c r="N41" s="138">
        <v>32897</v>
      </c>
      <c r="O41" s="136">
        <v>39320</v>
      </c>
      <c r="P41" s="136">
        <v>14321</v>
      </c>
      <c r="Q41" s="136">
        <v>15680</v>
      </c>
      <c r="R41" s="136">
        <v>2448</v>
      </c>
      <c r="S41" s="136">
        <v>21047</v>
      </c>
      <c r="T41" s="136">
        <v>10379</v>
      </c>
      <c r="U41" s="136">
        <v>8082</v>
      </c>
      <c r="V41" s="136">
        <v>774</v>
      </c>
      <c r="W41" s="138">
        <v>18273</v>
      </c>
      <c r="X41" s="73">
        <f t="shared" si="0"/>
        <v>2012</v>
      </c>
    </row>
    <row r="42" spans="1:24" s="48" customFormat="1" ht="15" customHeight="1" x14ac:dyDescent="0.25">
      <c r="A42" s="73">
        <v>2013</v>
      </c>
      <c r="B42" s="136">
        <v>77926</v>
      </c>
      <c r="C42" s="136">
        <v>71062</v>
      </c>
      <c r="D42" s="136">
        <v>46680</v>
      </c>
      <c r="E42" s="136">
        <v>17947</v>
      </c>
      <c r="F42" s="136">
        <v>6434</v>
      </c>
      <c r="G42" s="136">
        <v>6865</v>
      </c>
      <c r="H42" s="136">
        <v>35015</v>
      </c>
      <c r="I42" s="136">
        <v>17425</v>
      </c>
      <c r="J42" s="136">
        <v>19601</v>
      </c>
      <c r="K42" s="136">
        <v>-5031</v>
      </c>
      <c r="L42" s="136">
        <v>2854</v>
      </c>
      <c r="M42" s="136">
        <v>17590</v>
      </c>
      <c r="N42" s="138">
        <v>42911</v>
      </c>
      <c r="O42" s="136">
        <v>32372</v>
      </c>
      <c r="P42" s="136">
        <v>11843</v>
      </c>
      <c r="Q42" s="136">
        <v>14088</v>
      </c>
      <c r="R42" s="136">
        <v>2651</v>
      </c>
      <c r="S42" s="136">
        <v>19515</v>
      </c>
      <c r="T42" s="136">
        <v>8572</v>
      </c>
      <c r="U42" s="136">
        <v>8228</v>
      </c>
      <c r="V42" s="136">
        <v>1541</v>
      </c>
      <c r="W42" s="138">
        <v>12857</v>
      </c>
      <c r="X42" s="73">
        <f t="shared" si="0"/>
        <v>2013</v>
      </c>
    </row>
    <row r="43" spans="1:24" s="48" customFormat="1" ht="15" customHeight="1" x14ac:dyDescent="0.25">
      <c r="A43" s="73">
        <v>2014</v>
      </c>
      <c r="B43" s="136">
        <v>77095</v>
      </c>
      <c r="C43" s="136">
        <v>70443</v>
      </c>
      <c r="D43" s="136">
        <v>45153</v>
      </c>
      <c r="E43" s="136">
        <v>19462</v>
      </c>
      <c r="F43" s="136">
        <v>5828</v>
      </c>
      <c r="G43" s="136">
        <v>6652</v>
      </c>
      <c r="H43" s="136">
        <v>40754</v>
      </c>
      <c r="I43" s="136">
        <v>23931</v>
      </c>
      <c r="J43" s="136">
        <v>17171</v>
      </c>
      <c r="K43" s="136">
        <v>3230</v>
      </c>
      <c r="L43" s="136">
        <v>3530</v>
      </c>
      <c r="M43" s="136">
        <v>16822</v>
      </c>
      <c r="N43" s="138">
        <v>36341</v>
      </c>
      <c r="O43" s="136">
        <v>31223</v>
      </c>
      <c r="P43" s="136">
        <v>11888</v>
      </c>
      <c r="Q43" s="136" t="s">
        <v>389</v>
      </c>
      <c r="R43" s="136">
        <v>2736</v>
      </c>
      <c r="S43" s="136">
        <v>17556</v>
      </c>
      <c r="T43" s="136">
        <v>7982</v>
      </c>
      <c r="U43" s="136" t="s">
        <v>389</v>
      </c>
      <c r="V43" s="136">
        <v>1195</v>
      </c>
      <c r="W43" s="138">
        <v>13667</v>
      </c>
      <c r="X43" s="73">
        <f t="shared" si="0"/>
        <v>2014</v>
      </c>
    </row>
    <row r="44" spans="1:24" s="48" customFormat="1" ht="15" customHeight="1" x14ac:dyDescent="0.25">
      <c r="A44" s="73">
        <v>2015</v>
      </c>
      <c r="B44" s="136">
        <v>86019</v>
      </c>
      <c r="C44" s="136">
        <v>78699</v>
      </c>
      <c r="D44" s="136" t="s">
        <v>389</v>
      </c>
      <c r="E44" s="136">
        <v>22409</v>
      </c>
      <c r="F44" s="136" t="s">
        <v>389</v>
      </c>
      <c r="G44" s="136">
        <v>7320</v>
      </c>
      <c r="H44" s="136">
        <v>35303</v>
      </c>
      <c r="I44" s="136">
        <v>18708</v>
      </c>
      <c r="J44" s="136" t="s">
        <v>389</v>
      </c>
      <c r="K44" s="136">
        <v>-2981</v>
      </c>
      <c r="L44" s="136" t="s">
        <v>389</v>
      </c>
      <c r="M44" s="136">
        <v>16596</v>
      </c>
      <c r="N44" s="138">
        <v>50716</v>
      </c>
      <c r="O44" s="136">
        <v>30608</v>
      </c>
      <c r="P44" s="136">
        <v>11134</v>
      </c>
      <c r="Q44" s="136" t="s">
        <v>389</v>
      </c>
      <c r="R44" s="136">
        <v>2496</v>
      </c>
      <c r="S44" s="136">
        <v>18348</v>
      </c>
      <c r="T44" s="136">
        <v>8236</v>
      </c>
      <c r="U44" s="136" t="s">
        <v>389</v>
      </c>
      <c r="V44" s="136">
        <v>1255</v>
      </c>
      <c r="W44" s="138">
        <v>12261</v>
      </c>
      <c r="X44" s="73">
        <f t="shared" si="0"/>
        <v>2015</v>
      </c>
    </row>
    <row r="45" spans="1:24" s="48" customFormat="1" ht="15" customHeight="1" x14ac:dyDescent="0.25">
      <c r="A45" s="73">
        <v>2016</v>
      </c>
      <c r="B45" s="136">
        <v>97242</v>
      </c>
      <c r="C45" s="136">
        <v>89947</v>
      </c>
      <c r="D45" s="136">
        <v>51879</v>
      </c>
      <c r="E45" s="136">
        <v>32462</v>
      </c>
      <c r="F45" s="136">
        <v>5606</v>
      </c>
      <c r="G45" s="136">
        <v>7295</v>
      </c>
      <c r="H45" s="136">
        <v>42646</v>
      </c>
      <c r="I45" s="136">
        <v>27415</v>
      </c>
      <c r="J45" s="136">
        <v>22994</v>
      </c>
      <c r="K45" s="136">
        <v>1262</v>
      </c>
      <c r="L45" s="136">
        <v>3159</v>
      </c>
      <c r="M45" s="136">
        <v>15230</v>
      </c>
      <c r="N45" s="138">
        <v>54597</v>
      </c>
      <c r="O45" s="136">
        <v>31148</v>
      </c>
      <c r="P45" s="136">
        <v>12360</v>
      </c>
      <c r="Q45" s="136" t="s">
        <v>389</v>
      </c>
      <c r="R45" s="136">
        <v>2488</v>
      </c>
      <c r="S45" s="136">
        <v>16890</v>
      </c>
      <c r="T45" s="136">
        <v>8009</v>
      </c>
      <c r="U45" s="136" t="s">
        <v>389</v>
      </c>
      <c r="V45" s="136">
        <v>1349</v>
      </c>
      <c r="W45" s="138">
        <v>14258</v>
      </c>
      <c r="X45" s="73">
        <f t="shared" si="0"/>
        <v>2016</v>
      </c>
    </row>
    <row r="46" spans="1:24" s="48" customFormat="1" ht="15" customHeight="1" x14ac:dyDescent="0.25">
      <c r="A46" s="73">
        <v>2017</v>
      </c>
      <c r="B46" s="136">
        <v>91610</v>
      </c>
      <c r="C46" s="136">
        <v>84624</v>
      </c>
      <c r="D46" s="136">
        <v>61830</v>
      </c>
      <c r="E46" s="136">
        <v>17227</v>
      </c>
      <c r="F46" s="136">
        <v>5567</v>
      </c>
      <c r="G46" s="136">
        <v>6987</v>
      </c>
      <c r="H46" s="136">
        <v>48251</v>
      </c>
      <c r="I46" s="136">
        <v>33122</v>
      </c>
      <c r="J46" s="136">
        <v>23295</v>
      </c>
      <c r="K46" s="136">
        <v>7133</v>
      </c>
      <c r="L46" s="136">
        <v>2694</v>
      </c>
      <c r="M46" s="136">
        <v>15129</v>
      </c>
      <c r="N46" s="138">
        <v>43359</v>
      </c>
      <c r="O46" s="136">
        <v>34120</v>
      </c>
      <c r="P46" s="136">
        <v>13796</v>
      </c>
      <c r="Q46" s="136" t="s">
        <v>389</v>
      </c>
      <c r="R46" s="136">
        <v>2811</v>
      </c>
      <c r="S46" s="136">
        <v>16923</v>
      </c>
      <c r="T46" s="136">
        <v>8161</v>
      </c>
      <c r="U46" s="136" t="s">
        <v>389</v>
      </c>
      <c r="V46" s="136">
        <v>1727</v>
      </c>
      <c r="W46" s="138">
        <v>17197</v>
      </c>
      <c r="X46" s="73">
        <f t="shared" si="0"/>
        <v>2017</v>
      </c>
    </row>
    <row r="47" spans="1:24" s="48" customFormat="1" ht="15" customHeight="1" x14ac:dyDescent="0.25">
      <c r="A47" s="73">
        <v>2018</v>
      </c>
      <c r="B47" s="136">
        <v>123442</v>
      </c>
      <c r="C47" s="136">
        <v>116519</v>
      </c>
      <c r="D47" s="136">
        <v>67589</v>
      </c>
      <c r="E47" s="136">
        <v>43843</v>
      </c>
      <c r="F47" s="136">
        <v>5087</v>
      </c>
      <c r="G47" s="136">
        <v>6923</v>
      </c>
      <c r="H47" s="136">
        <v>46867</v>
      </c>
      <c r="I47" s="136">
        <v>32232</v>
      </c>
      <c r="J47" s="136">
        <v>22897</v>
      </c>
      <c r="K47" s="136">
        <v>6134</v>
      </c>
      <c r="L47" s="136">
        <v>3202</v>
      </c>
      <c r="M47" s="136">
        <v>14635</v>
      </c>
      <c r="N47" s="138">
        <v>76575</v>
      </c>
      <c r="O47" s="136">
        <v>35666</v>
      </c>
      <c r="P47" s="136">
        <v>14581</v>
      </c>
      <c r="Q47" s="136" t="s">
        <v>389</v>
      </c>
      <c r="R47" s="136">
        <v>2990</v>
      </c>
      <c r="S47" s="136">
        <v>18216</v>
      </c>
      <c r="T47" s="136">
        <v>8967</v>
      </c>
      <c r="U47" s="136" t="s">
        <v>389</v>
      </c>
      <c r="V47" s="136">
        <v>1686</v>
      </c>
      <c r="W47" s="138">
        <v>17450</v>
      </c>
      <c r="X47" s="73">
        <f t="shared" si="0"/>
        <v>2018</v>
      </c>
    </row>
    <row r="48" spans="1:24" s="48" customFormat="1" ht="15" customHeight="1" x14ac:dyDescent="0.25">
      <c r="A48" s="73">
        <v>2019</v>
      </c>
      <c r="B48" s="136">
        <v>135213</v>
      </c>
      <c r="C48" s="136">
        <v>128473</v>
      </c>
      <c r="D48" s="136">
        <v>69201</v>
      </c>
      <c r="E48" s="136">
        <v>53449</v>
      </c>
      <c r="F48" s="136">
        <v>5823</v>
      </c>
      <c r="G48" s="136">
        <v>6741</v>
      </c>
      <c r="H48" s="136">
        <v>41427</v>
      </c>
      <c r="I48" s="136">
        <v>26154</v>
      </c>
      <c r="J48" s="136">
        <v>26068</v>
      </c>
      <c r="K48" s="136">
        <v>-3177</v>
      </c>
      <c r="L48" s="136">
        <v>3263</v>
      </c>
      <c r="M48" s="136">
        <v>15272</v>
      </c>
      <c r="N48" s="138">
        <v>93786</v>
      </c>
      <c r="O48" s="136">
        <v>32525</v>
      </c>
      <c r="P48" s="136">
        <v>12771</v>
      </c>
      <c r="Q48" s="136" t="s">
        <v>389</v>
      </c>
      <c r="R48" s="136">
        <v>2383</v>
      </c>
      <c r="S48" s="136">
        <v>16558</v>
      </c>
      <c r="T48" s="136">
        <v>7897</v>
      </c>
      <c r="U48" s="136" t="s">
        <v>389</v>
      </c>
      <c r="V48" s="136">
        <v>1300</v>
      </c>
      <c r="W48" s="138">
        <v>15967</v>
      </c>
      <c r="X48" s="73">
        <f t="shared" si="0"/>
        <v>2019</v>
      </c>
    </row>
    <row r="49" spans="1:24" s="48" customFormat="1" ht="15" customHeight="1" x14ac:dyDescent="0.25">
      <c r="A49" s="73">
        <v>2020</v>
      </c>
      <c r="B49" s="136">
        <v>81043</v>
      </c>
      <c r="C49" s="136">
        <v>75353</v>
      </c>
      <c r="D49" s="136">
        <v>67006</v>
      </c>
      <c r="E49" s="136">
        <v>2846</v>
      </c>
      <c r="F49" s="136">
        <v>5501</v>
      </c>
      <c r="G49" s="136">
        <v>5690</v>
      </c>
      <c r="H49" s="136">
        <v>33149</v>
      </c>
      <c r="I49" s="136">
        <v>18557</v>
      </c>
      <c r="J49" s="136">
        <v>17216</v>
      </c>
      <c r="K49" s="136">
        <v>-2191</v>
      </c>
      <c r="L49" s="136">
        <v>3533</v>
      </c>
      <c r="M49" s="136">
        <v>14591</v>
      </c>
      <c r="N49" s="138">
        <v>47895</v>
      </c>
      <c r="O49" s="136">
        <v>30034</v>
      </c>
      <c r="P49" s="136">
        <v>10017</v>
      </c>
      <c r="Q49" s="136">
        <v>16953</v>
      </c>
      <c r="R49" s="136">
        <v>1998</v>
      </c>
      <c r="S49" s="136">
        <v>14281</v>
      </c>
      <c r="T49" s="136">
        <v>5962</v>
      </c>
      <c r="U49" s="136">
        <v>7858</v>
      </c>
      <c r="V49" s="136">
        <v>990</v>
      </c>
      <c r="W49" s="138">
        <v>15753</v>
      </c>
      <c r="X49" s="73">
        <f t="shared" si="0"/>
        <v>2020</v>
      </c>
    </row>
    <row r="50" spans="1:24" s="48" customFormat="1" ht="15" customHeight="1" x14ac:dyDescent="0.25">
      <c r="A50" s="73">
        <v>2021</v>
      </c>
      <c r="B50" s="136">
        <v>125442</v>
      </c>
      <c r="C50" s="136">
        <v>119524</v>
      </c>
      <c r="D50" s="136">
        <v>69061</v>
      </c>
      <c r="E50" s="136">
        <v>45048</v>
      </c>
      <c r="F50" s="136">
        <v>5415</v>
      </c>
      <c r="G50" s="136">
        <v>5918</v>
      </c>
      <c r="H50" s="136">
        <v>47504</v>
      </c>
      <c r="I50" s="136">
        <v>32479</v>
      </c>
      <c r="J50" s="136">
        <v>19959</v>
      </c>
      <c r="K50" s="136">
        <v>8359</v>
      </c>
      <c r="L50" s="136">
        <v>4161</v>
      </c>
      <c r="M50" s="136">
        <v>15025</v>
      </c>
      <c r="N50" s="138">
        <v>77938</v>
      </c>
      <c r="O50" s="136">
        <v>35962</v>
      </c>
      <c r="P50" s="136">
        <v>11594</v>
      </c>
      <c r="Q50" s="136">
        <v>21433</v>
      </c>
      <c r="R50" s="136">
        <v>2175</v>
      </c>
      <c r="S50" s="136">
        <v>17105</v>
      </c>
      <c r="T50" s="136">
        <v>7692</v>
      </c>
      <c r="U50" s="136">
        <v>9403</v>
      </c>
      <c r="V50" s="136">
        <v>814</v>
      </c>
      <c r="W50" s="138">
        <v>18857</v>
      </c>
      <c r="X50" s="73">
        <f t="shared" si="0"/>
        <v>2021</v>
      </c>
    </row>
    <row r="51" spans="1:24" s="48" customFormat="1" ht="15" customHeight="1" x14ac:dyDescent="0.25">
      <c r="A51" s="73">
        <v>2022</v>
      </c>
      <c r="B51" s="136">
        <v>150760</v>
      </c>
      <c r="C51" s="136">
        <v>141069</v>
      </c>
      <c r="D51" s="136" t="s">
        <v>389</v>
      </c>
      <c r="E51" s="136">
        <v>57927</v>
      </c>
      <c r="F51" s="136" t="s">
        <v>389</v>
      </c>
      <c r="G51" s="136">
        <v>9691</v>
      </c>
      <c r="H51" s="136">
        <v>56165</v>
      </c>
      <c r="I51" s="136">
        <v>35168</v>
      </c>
      <c r="J51" s="136" t="s">
        <v>389</v>
      </c>
      <c r="K51" s="136">
        <v>10299</v>
      </c>
      <c r="L51" s="136" t="s">
        <v>389</v>
      </c>
      <c r="M51" s="136">
        <v>20996</v>
      </c>
      <c r="N51" s="138">
        <v>94595</v>
      </c>
      <c r="O51" s="136">
        <v>77187</v>
      </c>
      <c r="P51" s="136">
        <v>41885</v>
      </c>
      <c r="Q51" s="136">
        <v>25393</v>
      </c>
      <c r="R51" s="136">
        <v>2081</v>
      </c>
      <c r="S51" s="136">
        <v>52786</v>
      </c>
      <c r="T51" s="136">
        <v>38054</v>
      </c>
      <c r="U51" s="136">
        <v>11541</v>
      </c>
      <c r="V51" s="136">
        <v>658</v>
      </c>
      <c r="W51" s="138">
        <v>24401</v>
      </c>
      <c r="X51" s="73">
        <f t="shared" si="0"/>
        <v>2022</v>
      </c>
    </row>
    <row r="52" spans="1:24" s="48" customFormat="1" ht="15" customHeight="1" x14ac:dyDescent="0.25">
      <c r="A52" s="73">
        <v>2023</v>
      </c>
      <c r="B52" s="136">
        <v>158189</v>
      </c>
      <c r="C52" s="136">
        <v>145506</v>
      </c>
      <c r="D52" s="136">
        <v>91344</v>
      </c>
      <c r="E52" s="136">
        <v>46188</v>
      </c>
      <c r="F52" s="136">
        <v>7975</v>
      </c>
      <c r="G52" s="136">
        <v>12682</v>
      </c>
      <c r="H52" s="136">
        <v>63381</v>
      </c>
      <c r="I52" s="136">
        <v>35653</v>
      </c>
      <c r="J52" s="136">
        <v>28338</v>
      </c>
      <c r="K52" s="136">
        <v>2668</v>
      </c>
      <c r="L52" s="136">
        <v>4647</v>
      </c>
      <c r="M52" s="136">
        <v>27728</v>
      </c>
      <c r="N52" s="138">
        <v>94808</v>
      </c>
      <c r="O52" s="136">
        <v>143366</v>
      </c>
      <c r="P52" s="136">
        <v>71581</v>
      </c>
      <c r="Q52" s="136">
        <v>26121</v>
      </c>
      <c r="R52" s="136">
        <v>2996</v>
      </c>
      <c r="S52" s="136">
        <v>110140</v>
      </c>
      <c r="T52" s="136">
        <v>70618</v>
      </c>
      <c r="U52" s="136">
        <v>14320</v>
      </c>
      <c r="V52" s="136">
        <v>870</v>
      </c>
      <c r="W52" s="138">
        <v>33226</v>
      </c>
      <c r="X52" s="73">
        <f t="shared" si="0"/>
        <v>2023</v>
      </c>
    </row>
    <row r="53" spans="1:24" s="50" customFormat="1" ht="15" customHeight="1" x14ac:dyDescent="0.2">
      <c r="A53" s="73"/>
      <c r="B53" s="63"/>
      <c r="C53" s="64"/>
      <c r="D53" s="64"/>
      <c r="E53" s="64"/>
      <c r="F53" s="64"/>
      <c r="G53" s="64"/>
      <c r="H53" s="64"/>
      <c r="I53" s="64"/>
      <c r="J53" s="64"/>
      <c r="K53" s="64"/>
      <c r="L53" s="64"/>
      <c r="M53" s="64"/>
      <c r="N53" s="42"/>
      <c r="O53" s="64"/>
      <c r="P53" s="64"/>
      <c r="Q53" s="64"/>
      <c r="R53" s="64"/>
      <c r="S53" s="64"/>
      <c r="T53" s="64"/>
      <c r="U53" s="64"/>
      <c r="V53" s="64"/>
      <c r="W53" s="49"/>
      <c r="X53" s="73"/>
    </row>
    <row r="54" spans="1:24" s="38" customFormat="1" ht="15" customHeight="1" x14ac:dyDescent="0.25">
      <c r="A54" s="73"/>
      <c r="B54" s="179" t="s">
        <v>434</v>
      </c>
      <c r="C54" s="180"/>
      <c r="D54" s="180"/>
      <c r="E54" s="180"/>
      <c r="F54" s="180"/>
      <c r="G54" s="180"/>
      <c r="H54" s="180"/>
      <c r="I54" s="180"/>
      <c r="J54" s="180"/>
      <c r="K54" s="180"/>
      <c r="L54" s="180"/>
      <c r="M54" s="180"/>
      <c r="N54" s="180"/>
      <c r="O54" s="180"/>
      <c r="P54" s="180"/>
      <c r="Q54" s="180"/>
      <c r="R54" s="180"/>
      <c r="S54" s="180"/>
      <c r="T54" s="180"/>
      <c r="U54" s="180"/>
      <c r="V54" s="180"/>
      <c r="W54" s="181"/>
      <c r="X54" s="73"/>
    </row>
    <row r="55" spans="1:24" s="26" customFormat="1" ht="15" customHeight="1" x14ac:dyDescent="0.2">
      <c r="A55" s="72"/>
      <c r="B55" s="28"/>
      <c r="C55" s="29"/>
      <c r="D55" s="29"/>
      <c r="E55" s="29"/>
      <c r="F55" s="29"/>
      <c r="G55" s="29"/>
      <c r="H55" s="29"/>
      <c r="I55" s="29"/>
      <c r="J55" s="29"/>
      <c r="K55" s="29"/>
      <c r="L55" s="29"/>
      <c r="M55" s="29"/>
      <c r="N55" s="29"/>
      <c r="O55" s="29"/>
      <c r="P55" s="29"/>
      <c r="Q55" s="29"/>
      <c r="R55" s="29"/>
      <c r="S55" s="29"/>
      <c r="T55" s="29"/>
      <c r="U55" s="29"/>
      <c r="V55" s="29"/>
      <c r="W55" s="30"/>
      <c r="X55" s="73"/>
    </row>
    <row r="56" spans="1:24" s="48" customFormat="1" ht="15" customHeight="1" x14ac:dyDescent="0.25">
      <c r="A56" s="73">
        <f>A20</f>
        <v>1991</v>
      </c>
      <c r="B56" s="138" t="str">
        <f t="shared" ref="B56:W56" si="1">IF(B20="-",B92,IF(B92="-",-B20,IF(AND(B20="-",B92="-"),"-",IF(B92=B20,"-",IF(OR(B20=".",B92="."),".",B92-B20)))))</f>
        <v>-</v>
      </c>
      <c r="C56" s="138" t="str">
        <f t="shared" si="1"/>
        <v>-</v>
      </c>
      <c r="D56" s="138" t="str">
        <f t="shared" si="1"/>
        <v>-</v>
      </c>
      <c r="E56" s="138" t="str">
        <f t="shared" si="1"/>
        <v>-</v>
      </c>
      <c r="F56" s="138" t="str">
        <f t="shared" si="1"/>
        <v>-</v>
      </c>
      <c r="G56" s="138" t="str">
        <f t="shared" si="1"/>
        <v>-</v>
      </c>
      <c r="H56" s="138" t="str">
        <f t="shared" si="1"/>
        <v>-</v>
      </c>
      <c r="I56" s="138" t="str">
        <f t="shared" si="1"/>
        <v>-</v>
      </c>
      <c r="J56" s="138" t="str">
        <f t="shared" si="1"/>
        <v>-</v>
      </c>
      <c r="K56" s="138" t="str">
        <f t="shared" si="1"/>
        <v>-</v>
      </c>
      <c r="L56" s="138" t="str">
        <f t="shared" si="1"/>
        <v>-</v>
      </c>
      <c r="M56" s="138" t="str">
        <f t="shared" si="1"/>
        <v>-</v>
      </c>
      <c r="N56" s="138" t="str">
        <f t="shared" si="1"/>
        <v>-</v>
      </c>
      <c r="O56" s="138">
        <f t="shared" si="1"/>
        <v>210</v>
      </c>
      <c r="P56" s="138">
        <f t="shared" si="1"/>
        <v>181</v>
      </c>
      <c r="Q56" s="138">
        <f t="shared" si="1"/>
        <v>99</v>
      </c>
      <c r="R56" s="138">
        <f t="shared" si="1"/>
        <v>-70</v>
      </c>
      <c r="S56" s="138">
        <f t="shared" si="1"/>
        <v>-73</v>
      </c>
      <c r="T56" s="138">
        <f t="shared" si="1"/>
        <v>-23</v>
      </c>
      <c r="U56" s="138">
        <f t="shared" si="1"/>
        <v>-73</v>
      </c>
      <c r="V56" s="138">
        <f t="shared" si="1"/>
        <v>24</v>
      </c>
      <c r="W56" s="138">
        <f t="shared" si="1"/>
        <v>283</v>
      </c>
      <c r="X56" s="73">
        <f>A56</f>
        <v>1991</v>
      </c>
    </row>
    <row r="57" spans="1:24" s="48" customFormat="1" ht="15" customHeight="1" x14ac:dyDescent="0.25">
      <c r="A57" s="73">
        <f t="shared" ref="A57:A88" si="2">A21</f>
        <v>1992</v>
      </c>
      <c r="B57" s="138" t="str">
        <f t="shared" ref="B57:W57" si="3">IF(B21="-",B93,IF(B93="-",-B21,IF(AND(B21="-",B93="-"),"-",IF(B93=B21,"-",IF(OR(B21=".",B93="."),".",B93-B21)))))</f>
        <v>-</v>
      </c>
      <c r="C57" s="138" t="str">
        <f t="shared" si="3"/>
        <v>-</v>
      </c>
      <c r="D57" s="138" t="str">
        <f t="shared" si="3"/>
        <v>-</v>
      </c>
      <c r="E57" s="138" t="str">
        <f t="shared" si="3"/>
        <v>-</v>
      </c>
      <c r="F57" s="138" t="str">
        <f t="shared" si="3"/>
        <v>-</v>
      </c>
      <c r="G57" s="138" t="str">
        <f t="shared" si="3"/>
        <v>-</v>
      </c>
      <c r="H57" s="138" t="str">
        <f t="shared" si="3"/>
        <v>-</v>
      </c>
      <c r="I57" s="138" t="str">
        <f t="shared" si="3"/>
        <v>-</v>
      </c>
      <c r="J57" s="138" t="str">
        <f t="shared" si="3"/>
        <v>-</v>
      </c>
      <c r="K57" s="138" t="str">
        <f t="shared" si="3"/>
        <v>-</v>
      </c>
      <c r="L57" s="138" t="str">
        <f t="shared" si="3"/>
        <v>-</v>
      </c>
      <c r="M57" s="138" t="str">
        <f t="shared" si="3"/>
        <v>-</v>
      </c>
      <c r="N57" s="138" t="str">
        <f t="shared" si="3"/>
        <v>-</v>
      </c>
      <c r="O57" s="138">
        <f t="shared" si="3"/>
        <v>-24</v>
      </c>
      <c r="P57" s="138">
        <f t="shared" si="3"/>
        <v>2</v>
      </c>
      <c r="Q57" s="138">
        <f t="shared" si="3"/>
        <v>81</v>
      </c>
      <c r="R57" s="138">
        <f t="shared" si="3"/>
        <v>-108</v>
      </c>
      <c r="S57" s="138">
        <f t="shared" si="3"/>
        <v>-125</v>
      </c>
      <c r="T57" s="138">
        <f t="shared" si="3"/>
        <v>-61</v>
      </c>
      <c r="U57" s="138">
        <f t="shared" si="3"/>
        <v>-78</v>
      </c>
      <c r="V57" s="138">
        <f t="shared" si="3"/>
        <v>15</v>
      </c>
      <c r="W57" s="138">
        <f t="shared" si="3"/>
        <v>100</v>
      </c>
      <c r="X57" s="73">
        <f t="shared" ref="X57:X88" si="4">A57</f>
        <v>1992</v>
      </c>
    </row>
    <row r="58" spans="1:24" s="48" customFormat="1" ht="15" customHeight="1" x14ac:dyDescent="0.25">
      <c r="A58" s="73">
        <f t="shared" si="2"/>
        <v>1993</v>
      </c>
      <c r="B58" s="138" t="str">
        <f t="shared" ref="B58:W58" si="5">IF(B22="-",B94,IF(B94="-",-B22,IF(AND(B22="-",B94="-"),"-",IF(B94=B22,"-",IF(OR(B22=".",B94="."),".",B94-B22)))))</f>
        <v>-</v>
      </c>
      <c r="C58" s="138" t="str">
        <f t="shared" si="5"/>
        <v>-</v>
      </c>
      <c r="D58" s="138" t="str">
        <f t="shared" si="5"/>
        <v>-</v>
      </c>
      <c r="E58" s="138" t="str">
        <f t="shared" si="5"/>
        <v>-</v>
      </c>
      <c r="F58" s="138" t="str">
        <f t="shared" si="5"/>
        <v>-</v>
      </c>
      <c r="G58" s="138" t="str">
        <f t="shared" si="5"/>
        <v>-</v>
      </c>
      <c r="H58" s="138" t="str">
        <f t="shared" si="5"/>
        <v>-</v>
      </c>
      <c r="I58" s="138" t="str">
        <f t="shared" si="5"/>
        <v>-</v>
      </c>
      <c r="J58" s="138" t="str">
        <f t="shared" si="5"/>
        <v>-</v>
      </c>
      <c r="K58" s="138" t="str">
        <f t="shared" si="5"/>
        <v>-</v>
      </c>
      <c r="L58" s="138" t="str">
        <f t="shared" si="5"/>
        <v>-</v>
      </c>
      <c r="M58" s="138" t="str">
        <f t="shared" si="5"/>
        <v>-</v>
      </c>
      <c r="N58" s="138" t="str">
        <f t="shared" si="5"/>
        <v>-</v>
      </c>
      <c r="O58" s="138">
        <f t="shared" si="5"/>
        <v>-32</v>
      </c>
      <c r="P58" s="138">
        <f t="shared" si="5"/>
        <v>-32</v>
      </c>
      <c r="Q58" s="138">
        <f t="shared" si="5"/>
        <v>16</v>
      </c>
      <c r="R58" s="138">
        <f t="shared" si="5"/>
        <v>-17</v>
      </c>
      <c r="S58" s="138">
        <f t="shared" si="5"/>
        <v>-91</v>
      </c>
      <c r="T58" s="138">
        <f t="shared" si="5"/>
        <v>-64</v>
      </c>
      <c r="U58" s="138">
        <f t="shared" si="5"/>
        <v>-30</v>
      </c>
      <c r="V58" s="138">
        <f t="shared" si="5"/>
        <v>4</v>
      </c>
      <c r="W58" s="138">
        <f t="shared" si="5"/>
        <v>58</v>
      </c>
      <c r="X58" s="73">
        <f t="shared" si="4"/>
        <v>1993</v>
      </c>
    </row>
    <row r="59" spans="1:24" s="48" customFormat="1" ht="15" customHeight="1" x14ac:dyDescent="0.25">
      <c r="A59" s="73">
        <f t="shared" si="2"/>
        <v>1994</v>
      </c>
      <c r="B59" s="138" t="str">
        <f t="shared" ref="B59:W59" si="6">IF(B23="-",B95,IF(B95="-",-B23,IF(AND(B23="-",B95="-"),"-",IF(B95=B23,"-",IF(OR(B23=".",B95="."),".",B95-B23)))))</f>
        <v>-</v>
      </c>
      <c r="C59" s="138" t="str">
        <f t="shared" si="6"/>
        <v>-</v>
      </c>
      <c r="D59" s="138" t="str">
        <f t="shared" si="6"/>
        <v>-</v>
      </c>
      <c r="E59" s="138" t="str">
        <f t="shared" si="6"/>
        <v>-</v>
      </c>
      <c r="F59" s="138" t="str">
        <f t="shared" si="6"/>
        <v>-</v>
      </c>
      <c r="G59" s="138" t="str">
        <f t="shared" si="6"/>
        <v>-</v>
      </c>
      <c r="H59" s="138" t="str">
        <f t="shared" si="6"/>
        <v>-</v>
      </c>
      <c r="I59" s="138" t="str">
        <f t="shared" si="6"/>
        <v>-</v>
      </c>
      <c r="J59" s="138" t="str">
        <f t="shared" si="6"/>
        <v>-</v>
      </c>
      <c r="K59" s="138" t="str">
        <f t="shared" si="6"/>
        <v>-</v>
      </c>
      <c r="L59" s="138" t="str">
        <f t="shared" si="6"/>
        <v>-</v>
      </c>
      <c r="M59" s="138" t="str">
        <f t="shared" si="6"/>
        <v>-</v>
      </c>
      <c r="N59" s="138" t="str">
        <f t="shared" si="6"/>
        <v>-</v>
      </c>
      <c r="O59" s="138">
        <f t="shared" si="6"/>
        <v>-53</v>
      </c>
      <c r="P59" s="138">
        <f t="shared" si="6"/>
        <v>10</v>
      </c>
      <c r="Q59" s="138">
        <f t="shared" si="6"/>
        <v>-72</v>
      </c>
      <c r="R59" s="138">
        <f t="shared" si="6"/>
        <v>8</v>
      </c>
      <c r="S59" s="138">
        <f t="shared" si="6"/>
        <v>-4</v>
      </c>
      <c r="T59" s="138">
        <f t="shared" si="6"/>
        <v>-28</v>
      </c>
      <c r="U59" s="138">
        <f t="shared" si="6"/>
        <v>33</v>
      </c>
      <c r="V59" s="138">
        <f t="shared" si="6"/>
        <v>-8</v>
      </c>
      <c r="W59" s="138">
        <f t="shared" si="6"/>
        <v>-50</v>
      </c>
      <c r="X59" s="73">
        <f t="shared" si="4"/>
        <v>1994</v>
      </c>
    </row>
    <row r="60" spans="1:24" s="48" customFormat="1" ht="15" customHeight="1" x14ac:dyDescent="0.25">
      <c r="A60" s="73">
        <f t="shared" si="2"/>
        <v>1995</v>
      </c>
      <c r="B60" s="138" t="str">
        <f t="shared" ref="B60:W60" si="7">IF(B24="-",B96,IF(B96="-",-B24,IF(AND(B24="-",B96="-"),"-",IF(B96=B24,"-",IF(OR(B24=".",B96="."),".",B96-B24)))))</f>
        <v>-</v>
      </c>
      <c r="C60" s="138" t="str">
        <f t="shared" si="7"/>
        <v>-</v>
      </c>
      <c r="D60" s="138" t="str">
        <f t="shared" si="7"/>
        <v>-</v>
      </c>
      <c r="E60" s="138" t="str">
        <f t="shared" si="7"/>
        <v>-</v>
      </c>
      <c r="F60" s="138" t="str">
        <f t="shared" si="7"/>
        <v>-</v>
      </c>
      <c r="G60" s="138" t="str">
        <f t="shared" si="7"/>
        <v>-</v>
      </c>
      <c r="H60" s="138" t="str">
        <f t="shared" si="7"/>
        <v>-</v>
      </c>
      <c r="I60" s="138" t="str">
        <f t="shared" si="7"/>
        <v>-</v>
      </c>
      <c r="J60" s="138" t="str">
        <f t="shared" si="7"/>
        <v>-</v>
      </c>
      <c r="K60" s="138" t="str">
        <f t="shared" si="7"/>
        <v>-</v>
      </c>
      <c r="L60" s="138" t="str">
        <f t="shared" si="7"/>
        <v>-</v>
      </c>
      <c r="M60" s="138" t="str">
        <f t="shared" si="7"/>
        <v>-</v>
      </c>
      <c r="N60" s="138" t="str">
        <f t="shared" si="7"/>
        <v>-</v>
      </c>
      <c r="O60" s="138">
        <f t="shared" si="7"/>
        <v>2</v>
      </c>
      <c r="P60" s="138">
        <f t="shared" si="7"/>
        <v>-26</v>
      </c>
      <c r="Q60" s="138">
        <f t="shared" si="7"/>
        <v>-8</v>
      </c>
      <c r="R60" s="138">
        <f t="shared" si="7"/>
        <v>37</v>
      </c>
      <c r="S60" s="138">
        <f t="shared" si="7"/>
        <v>-98</v>
      </c>
      <c r="T60" s="138">
        <f t="shared" si="7"/>
        <v>-60</v>
      </c>
      <c r="U60" s="138">
        <f t="shared" si="7"/>
        <v>-1</v>
      </c>
      <c r="V60" s="138">
        <f t="shared" si="7"/>
        <v>-38</v>
      </c>
      <c r="W60" s="138">
        <f t="shared" si="7"/>
        <v>100</v>
      </c>
      <c r="X60" s="73">
        <f t="shared" si="4"/>
        <v>1995</v>
      </c>
    </row>
    <row r="61" spans="1:24" s="48" customFormat="1" ht="15" customHeight="1" x14ac:dyDescent="0.25">
      <c r="A61" s="73">
        <f t="shared" si="2"/>
        <v>1996</v>
      </c>
      <c r="B61" s="138" t="str">
        <f t="shared" ref="B61:W61" si="8">IF(B25="-",B97,IF(B97="-",-B25,IF(AND(B25="-",B97="-"),"-",IF(B97=B25,"-",IF(OR(B25=".",B97="."),".",B97-B25)))))</f>
        <v>-</v>
      </c>
      <c r="C61" s="138" t="str">
        <f t="shared" si="8"/>
        <v>-</v>
      </c>
      <c r="D61" s="138" t="str">
        <f t="shared" si="8"/>
        <v>-</v>
      </c>
      <c r="E61" s="138" t="str">
        <f t="shared" si="8"/>
        <v>-</v>
      </c>
      <c r="F61" s="138" t="str">
        <f t="shared" si="8"/>
        <v>-</v>
      </c>
      <c r="G61" s="138" t="str">
        <f t="shared" si="8"/>
        <v>-</v>
      </c>
      <c r="H61" s="138" t="str">
        <f t="shared" si="8"/>
        <v>-</v>
      </c>
      <c r="I61" s="138" t="str">
        <f t="shared" si="8"/>
        <v>-</v>
      </c>
      <c r="J61" s="138" t="str">
        <f t="shared" si="8"/>
        <v>-</v>
      </c>
      <c r="K61" s="138" t="str">
        <f t="shared" si="8"/>
        <v>-</v>
      </c>
      <c r="L61" s="138" t="str">
        <f t="shared" si="8"/>
        <v>-</v>
      </c>
      <c r="M61" s="138" t="str">
        <f t="shared" si="8"/>
        <v>-</v>
      </c>
      <c r="N61" s="138" t="str">
        <f t="shared" si="8"/>
        <v>-</v>
      </c>
      <c r="O61" s="138">
        <f t="shared" si="8"/>
        <v>-28</v>
      </c>
      <c r="P61" s="138">
        <f t="shared" si="8"/>
        <v>-41</v>
      </c>
      <c r="Q61" s="138">
        <f t="shared" si="8"/>
        <v>-13</v>
      </c>
      <c r="R61" s="138">
        <f t="shared" si="8"/>
        <v>26</v>
      </c>
      <c r="S61" s="138">
        <f t="shared" si="8"/>
        <v>-66</v>
      </c>
      <c r="T61" s="138">
        <f t="shared" si="8"/>
        <v>-21</v>
      </c>
      <c r="U61" s="138">
        <f t="shared" si="8"/>
        <v>-9</v>
      </c>
      <c r="V61" s="138">
        <f t="shared" si="8"/>
        <v>-36</v>
      </c>
      <c r="W61" s="138">
        <f t="shared" si="8"/>
        <v>39</v>
      </c>
      <c r="X61" s="73">
        <f t="shared" si="4"/>
        <v>1996</v>
      </c>
    </row>
    <row r="62" spans="1:24" s="48" customFormat="1" ht="15" customHeight="1" x14ac:dyDescent="0.25">
      <c r="A62" s="73">
        <f t="shared" si="2"/>
        <v>1997</v>
      </c>
      <c r="B62" s="138" t="str">
        <f t="shared" ref="B62:W62" si="9">IF(B26="-",B98,IF(B98="-",-B26,IF(AND(B26="-",B98="-"),"-",IF(B98=B26,"-",IF(OR(B26=".",B98="."),".",B98-B26)))))</f>
        <v>-</v>
      </c>
      <c r="C62" s="138" t="str">
        <f t="shared" si="9"/>
        <v>-</v>
      </c>
      <c r="D62" s="138" t="str">
        <f t="shared" si="9"/>
        <v>-</v>
      </c>
      <c r="E62" s="138" t="str">
        <f t="shared" si="9"/>
        <v>-</v>
      </c>
      <c r="F62" s="138" t="str">
        <f t="shared" si="9"/>
        <v>-</v>
      </c>
      <c r="G62" s="138" t="str">
        <f t="shared" si="9"/>
        <v>-</v>
      </c>
      <c r="H62" s="138" t="str">
        <f t="shared" si="9"/>
        <v>-</v>
      </c>
      <c r="I62" s="138" t="str">
        <f t="shared" si="9"/>
        <v>-</v>
      </c>
      <c r="J62" s="138" t="str">
        <f t="shared" si="9"/>
        <v>-</v>
      </c>
      <c r="K62" s="138" t="str">
        <f t="shared" si="9"/>
        <v>-</v>
      </c>
      <c r="L62" s="138" t="str">
        <f t="shared" si="9"/>
        <v>-</v>
      </c>
      <c r="M62" s="138" t="str">
        <f t="shared" si="9"/>
        <v>-</v>
      </c>
      <c r="N62" s="138" t="str">
        <f t="shared" si="9"/>
        <v>-</v>
      </c>
      <c r="O62" s="138">
        <f t="shared" si="9"/>
        <v>-65</v>
      </c>
      <c r="P62" s="138">
        <f t="shared" si="9"/>
        <v>-86</v>
      </c>
      <c r="Q62" s="138">
        <f t="shared" si="9"/>
        <v>-7</v>
      </c>
      <c r="R62" s="138">
        <f t="shared" si="9"/>
        <v>28</v>
      </c>
      <c r="S62" s="138">
        <f t="shared" si="9"/>
        <v>-59</v>
      </c>
      <c r="T62" s="138">
        <f t="shared" si="9"/>
        <v>-20</v>
      </c>
      <c r="U62" s="138">
        <f t="shared" si="9"/>
        <v>-8</v>
      </c>
      <c r="V62" s="138">
        <f t="shared" si="9"/>
        <v>-31</v>
      </c>
      <c r="W62" s="138">
        <f t="shared" si="9"/>
        <v>-6</v>
      </c>
      <c r="X62" s="73">
        <f t="shared" si="4"/>
        <v>1997</v>
      </c>
    </row>
    <row r="63" spans="1:24" s="48" customFormat="1" ht="15" customHeight="1" x14ac:dyDescent="0.25">
      <c r="A63" s="73">
        <f t="shared" si="2"/>
        <v>1998</v>
      </c>
      <c r="B63" s="138" t="str">
        <f t="shared" ref="B63:W63" si="10">IF(B27="-",B99,IF(B99="-",-B27,IF(AND(B27="-",B99="-"),"-",IF(B99=B27,"-",IF(OR(B27=".",B99="."),".",B99-B27)))))</f>
        <v>-</v>
      </c>
      <c r="C63" s="138" t="str">
        <f t="shared" si="10"/>
        <v>-</v>
      </c>
      <c r="D63" s="138" t="str">
        <f t="shared" si="10"/>
        <v>-</v>
      </c>
      <c r="E63" s="138" t="str">
        <f t="shared" si="10"/>
        <v>-</v>
      </c>
      <c r="F63" s="138" t="str">
        <f t="shared" si="10"/>
        <v>-</v>
      </c>
      <c r="G63" s="138" t="str">
        <f t="shared" si="10"/>
        <v>-</v>
      </c>
      <c r="H63" s="138" t="str">
        <f t="shared" si="10"/>
        <v>-</v>
      </c>
      <c r="I63" s="138" t="str">
        <f t="shared" si="10"/>
        <v>-</v>
      </c>
      <c r="J63" s="138" t="str">
        <f t="shared" si="10"/>
        <v>-</v>
      </c>
      <c r="K63" s="138" t="str">
        <f t="shared" si="10"/>
        <v>-</v>
      </c>
      <c r="L63" s="138" t="str">
        <f t="shared" si="10"/>
        <v>-</v>
      </c>
      <c r="M63" s="138" t="str">
        <f t="shared" si="10"/>
        <v>-</v>
      </c>
      <c r="N63" s="138" t="str">
        <f t="shared" si="10"/>
        <v>-</v>
      </c>
      <c r="O63" s="138">
        <f t="shared" si="10"/>
        <v>-33</v>
      </c>
      <c r="P63" s="138">
        <f t="shared" si="10"/>
        <v>-56</v>
      </c>
      <c r="Q63" s="138">
        <f t="shared" si="10"/>
        <v>-16</v>
      </c>
      <c r="R63" s="138">
        <f t="shared" si="10"/>
        <v>38</v>
      </c>
      <c r="S63" s="138">
        <f t="shared" si="10"/>
        <v>-32</v>
      </c>
      <c r="T63" s="138">
        <f t="shared" si="10"/>
        <v>-16</v>
      </c>
      <c r="U63" s="138">
        <f t="shared" si="10"/>
        <v>-1</v>
      </c>
      <c r="V63" s="138">
        <f t="shared" si="10"/>
        <v>-15</v>
      </c>
      <c r="W63" s="138">
        <f t="shared" si="10"/>
        <v>-1</v>
      </c>
      <c r="X63" s="73">
        <f t="shared" si="4"/>
        <v>1998</v>
      </c>
    </row>
    <row r="64" spans="1:24" s="48" customFormat="1" ht="15" customHeight="1" x14ac:dyDescent="0.25">
      <c r="A64" s="73">
        <f t="shared" si="2"/>
        <v>1999</v>
      </c>
      <c r="B64" s="138" t="str">
        <f t="shared" ref="B64:W64" si="11">IF(B28="-",B100,IF(B100="-",-B28,IF(AND(B28="-",B100="-"),"-",IF(B100=B28,"-",IF(OR(B28=".",B100="."),".",B100-B28)))))</f>
        <v>-</v>
      </c>
      <c r="C64" s="138" t="str">
        <f t="shared" si="11"/>
        <v>-</v>
      </c>
      <c r="D64" s="138" t="str">
        <f t="shared" si="11"/>
        <v>-</v>
      </c>
      <c r="E64" s="138" t="str">
        <f t="shared" si="11"/>
        <v>-</v>
      </c>
      <c r="F64" s="138" t="str">
        <f t="shared" si="11"/>
        <v>-</v>
      </c>
      <c r="G64" s="138" t="str">
        <f t="shared" si="11"/>
        <v>-</v>
      </c>
      <c r="H64" s="138" t="str">
        <f t="shared" si="11"/>
        <v>-</v>
      </c>
      <c r="I64" s="138" t="str">
        <f t="shared" si="11"/>
        <v>-</v>
      </c>
      <c r="J64" s="138" t="str">
        <f t="shared" si="11"/>
        <v>-</v>
      </c>
      <c r="K64" s="138" t="str">
        <f t="shared" si="11"/>
        <v>-</v>
      </c>
      <c r="L64" s="138" t="str">
        <f t="shared" si="11"/>
        <v>-</v>
      </c>
      <c r="M64" s="138" t="str">
        <f t="shared" si="11"/>
        <v>-</v>
      </c>
      <c r="N64" s="138" t="str">
        <f t="shared" si="11"/>
        <v>-</v>
      </c>
      <c r="O64" s="138">
        <f t="shared" si="11"/>
        <v>-556</v>
      </c>
      <c r="P64" s="138">
        <f t="shared" si="11"/>
        <v>-87</v>
      </c>
      <c r="Q64" s="138">
        <f t="shared" si="11"/>
        <v>-415</v>
      </c>
      <c r="R64" s="138">
        <f t="shared" si="11"/>
        <v>-54</v>
      </c>
      <c r="S64" s="138">
        <f t="shared" si="11"/>
        <v>195</v>
      </c>
      <c r="T64" s="138">
        <f t="shared" si="11"/>
        <v>-48</v>
      </c>
      <c r="U64" s="138">
        <f t="shared" si="11"/>
        <v>200</v>
      </c>
      <c r="V64" s="138">
        <f t="shared" si="11"/>
        <v>42</v>
      </c>
      <c r="W64" s="138">
        <f t="shared" si="11"/>
        <v>-751</v>
      </c>
      <c r="X64" s="73">
        <f t="shared" si="4"/>
        <v>1999</v>
      </c>
    </row>
    <row r="65" spans="1:24" s="48" customFormat="1" ht="15" customHeight="1" x14ac:dyDescent="0.25">
      <c r="A65" s="73">
        <f t="shared" si="2"/>
        <v>2000</v>
      </c>
      <c r="B65" s="138" t="str">
        <f t="shared" ref="B65:W65" si="12">IF(B29="-",B101,IF(B101="-",-B29,IF(AND(B29="-",B101="-"),"-",IF(B101=B29,"-",IF(OR(B29=".",B101="."),".",B101-B29)))))</f>
        <v>-</v>
      </c>
      <c r="C65" s="138" t="str">
        <f t="shared" si="12"/>
        <v>-</v>
      </c>
      <c r="D65" s="138" t="str">
        <f t="shared" si="12"/>
        <v>-</v>
      </c>
      <c r="E65" s="138" t="str">
        <f t="shared" si="12"/>
        <v>-</v>
      </c>
      <c r="F65" s="138" t="str">
        <f t="shared" si="12"/>
        <v>-</v>
      </c>
      <c r="G65" s="138" t="str">
        <f t="shared" si="12"/>
        <v>-</v>
      </c>
      <c r="H65" s="138" t="str">
        <f t="shared" si="12"/>
        <v>-</v>
      </c>
      <c r="I65" s="138" t="str">
        <f t="shared" si="12"/>
        <v>-</v>
      </c>
      <c r="J65" s="138" t="str">
        <f t="shared" si="12"/>
        <v>-</v>
      </c>
      <c r="K65" s="138" t="str">
        <f t="shared" si="12"/>
        <v>-</v>
      </c>
      <c r="L65" s="138" t="str">
        <f t="shared" si="12"/>
        <v>-</v>
      </c>
      <c r="M65" s="138" t="str">
        <f t="shared" si="12"/>
        <v>-</v>
      </c>
      <c r="N65" s="138" t="str">
        <f t="shared" si="12"/>
        <v>-</v>
      </c>
      <c r="O65" s="138">
        <f t="shared" si="12"/>
        <v>-511</v>
      </c>
      <c r="P65" s="138">
        <f t="shared" si="12"/>
        <v>-93</v>
      </c>
      <c r="Q65" s="138">
        <f t="shared" si="12"/>
        <v>-363</v>
      </c>
      <c r="R65" s="138">
        <f t="shared" si="12"/>
        <v>-55</v>
      </c>
      <c r="S65" s="138">
        <f t="shared" si="12"/>
        <v>256</v>
      </c>
      <c r="T65" s="138">
        <f t="shared" si="12"/>
        <v>-17</v>
      </c>
      <c r="U65" s="138">
        <f t="shared" si="12"/>
        <v>249</v>
      </c>
      <c r="V65" s="138">
        <f t="shared" si="12"/>
        <v>24</v>
      </c>
      <c r="W65" s="138">
        <f t="shared" si="12"/>
        <v>-766</v>
      </c>
      <c r="X65" s="73">
        <f t="shared" si="4"/>
        <v>2000</v>
      </c>
    </row>
    <row r="66" spans="1:24" s="48" customFormat="1" ht="15" customHeight="1" x14ac:dyDescent="0.25">
      <c r="A66" s="73">
        <f t="shared" si="2"/>
        <v>2001</v>
      </c>
      <c r="B66" s="138" t="str">
        <f t="shared" ref="B66:W66" si="13">IF(B30="-",B102,IF(B102="-",-B30,IF(AND(B30="-",B102="-"),"-",IF(B102=B30,"-",IF(OR(B30=".",B102="."),".",B102-B30)))))</f>
        <v>-</v>
      </c>
      <c r="C66" s="138" t="str">
        <f t="shared" si="13"/>
        <v>-</v>
      </c>
      <c r="D66" s="138" t="str">
        <f t="shared" si="13"/>
        <v>-</v>
      </c>
      <c r="E66" s="138" t="str">
        <f t="shared" si="13"/>
        <v>-</v>
      </c>
      <c r="F66" s="138" t="str">
        <f t="shared" si="13"/>
        <v>-</v>
      </c>
      <c r="G66" s="138" t="str">
        <f t="shared" si="13"/>
        <v>-</v>
      </c>
      <c r="H66" s="138" t="str">
        <f t="shared" si="13"/>
        <v>-</v>
      </c>
      <c r="I66" s="138" t="str">
        <f t="shared" si="13"/>
        <v>-</v>
      </c>
      <c r="J66" s="138" t="str">
        <f t="shared" si="13"/>
        <v>-</v>
      </c>
      <c r="K66" s="138" t="str">
        <f t="shared" si="13"/>
        <v>-</v>
      </c>
      <c r="L66" s="138" t="str">
        <f t="shared" si="13"/>
        <v>-</v>
      </c>
      <c r="M66" s="138" t="str">
        <f t="shared" si="13"/>
        <v>-</v>
      </c>
      <c r="N66" s="138" t="str">
        <f t="shared" si="13"/>
        <v>-</v>
      </c>
      <c r="O66" s="138">
        <f t="shared" si="13"/>
        <v>-523</v>
      </c>
      <c r="P66" s="138">
        <f t="shared" si="13"/>
        <v>-133</v>
      </c>
      <c r="Q66" s="138">
        <f t="shared" si="13"/>
        <v>-381</v>
      </c>
      <c r="R66" s="138">
        <f t="shared" si="13"/>
        <v>-8</v>
      </c>
      <c r="S66" s="138">
        <f t="shared" si="13"/>
        <v>236</v>
      </c>
      <c r="T66" s="138">
        <f t="shared" si="13"/>
        <v>-74</v>
      </c>
      <c r="U66" s="138">
        <f t="shared" si="13"/>
        <v>283</v>
      </c>
      <c r="V66" s="138">
        <f t="shared" si="13"/>
        <v>27</v>
      </c>
      <c r="W66" s="138">
        <f t="shared" si="13"/>
        <v>-759</v>
      </c>
      <c r="X66" s="73">
        <f t="shared" si="4"/>
        <v>2001</v>
      </c>
    </row>
    <row r="67" spans="1:24" s="48" customFormat="1" ht="15" customHeight="1" x14ac:dyDescent="0.25">
      <c r="A67" s="73">
        <f t="shared" si="2"/>
        <v>2002</v>
      </c>
      <c r="B67" s="138" t="str">
        <f t="shared" ref="B67:W67" si="14">IF(B31="-",B103,IF(B103="-",-B31,IF(AND(B31="-",B103="-"),"-",IF(B103=B31,"-",IF(OR(B31=".",B103="."),".",B103-B31)))))</f>
        <v>-</v>
      </c>
      <c r="C67" s="138" t="str">
        <f t="shared" si="14"/>
        <v>-</v>
      </c>
      <c r="D67" s="138" t="str">
        <f t="shared" si="14"/>
        <v>-</v>
      </c>
      <c r="E67" s="138" t="str">
        <f t="shared" si="14"/>
        <v>-</v>
      </c>
      <c r="F67" s="138" t="str">
        <f t="shared" si="14"/>
        <v>-</v>
      </c>
      <c r="G67" s="138" t="str">
        <f t="shared" si="14"/>
        <v>-</v>
      </c>
      <c r="H67" s="138" t="str">
        <f t="shared" si="14"/>
        <v>-</v>
      </c>
      <c r="I67" s="138" t="str">
        <f t="shared" si="14"/>
        <v>-</v>
      </c>
      <c r="J67" s="138" t="str">
        <f t="shared" si="14"/>
        <v>-</v>
      </c>
      <c r="K67" s="138" t="str">
        <f t="shared" si="14"/>
        <v>-</v>
      </c>
      <c r="L67" s="138" t="str">
        <f t="shared" si="14"/>
        <v>-</v>
      </c>
      <c r="M67" s="138" t="str">
        <f t="shared" si="14"/>
        <v>-</v>
      </c>
      <c r="N67" s="138" t="str">
        <f t="shared" si="14"/>
        <v>-</v>
      </c>
      <c r="O67" s="138">
        <f t="shared" si="14"/>
        <v>-83</v>
      </c>
      <c r="P67" s="138">
        <f t="shared" si="14"/>
        <v>27</v>
      </c>
      <c r="Q67" s="138">
        <f t="shared" si="14"/>
        <v>-107</v>
      </c>
      <c r="R67" s="138">
        <f t="shared" si="14"/>
        <v>-3</v>
      </c>
      <c r="S67" s="138">
        <f t="shared" si="14"/>
        <v>9</v>
      </c>
      <c r="T67" s="138">
        <f t="shared" si="14"/>
        <v>17</v>
      </c>
      <c r="U67" s="138">
        <f t="shared" si="14"/>
        <v>-6</v>
      </c>
      <c r="V67" s="138">
        <f t="shared" si="14"/>
        <v>-1</v>
      </c>
      <c r="W67" s="138">
        <f t="shared" si="14"/>
        <v>-93</v>
      </c>
      <c r="X67" s="73">
        <f t="shared" si="4"/>
        <v>2002</v>
      </c>
    </row>
    <row r="68" spans="1:24" s="48" customFormat="1" ht="15" customHeight="1" x14ac:dyDescent="0.25">
      <c r="A68" s="73">
        <f t="shared" si="2"/>
        <v>2003</v>
      </c>
      <c r="B68" s="138" t="str">
        <f t="shared" ref="B68:W68" si="15">IF(B32="-",B104,IF(B104="-",-B32,IF(AND(B32="-",B104="-"),"-",IF(B104=B32,"-",IF(OR(B32=".",B104="."),".",B104-B32)))))</f>
        <v>-</v>
      </c>
      <c r="C68" s="138" t="str">
        <f t="shared" si="15"/>
        <v>-</v>
      </c>
      <c r="D68" s="138" t="str">
        <f t="shared" si="15"/>
        <v>-</v>
      </c>
      <c r="E68" s="138" t="str">
        <f t="shared" si="15"/>
        <v>-</v>
      </c>
      <c r="F68" s="138" t="str">
        <f t="shared" si="15"/>
        <v>-</v>
      </c>
      <c r="G68" s="138" t="str">
        <f t="shared" si="15"/>
        <v>-</v>
      </c>
      <c r="H68" s="138" t="str">
        <f t="shared" si="15"/>
        <v>-</v>
      </c>
      <c r="I68" s="138" t="str">
        <f t="shared" si="15"/>
        <v>-</v>
      </c>
      <c r="J68" s="138" t="str">
        <f t="shared" si="15"/>
        <v>-</v>
      </c>
      <c r="K68" s="138" t="str">
        <f t="shared" si="15"/>
        <v>-</v>
      </c>
      <c r="L68" s="138" t="str">
        <f t="shared" si="15"/>
        <v>-</v>
      </c>
      <c r="M68" s="138" t="str">
        <f t="shared" si="15"/>
        <v>-</v>
      </c>
      <c r="N68" s="138" t="str">
        <f t="shared" si="15"/>
        <v>-</v>
      </c>
      <c r="O68" s="138">
        <f t="shared" si="15"/>
        <v>-488</v>
      </c>
      <c r="P68" s="138">
        <f t="shared" si="15"/>
        <v>-20</v>
      </c>
      <c r="Q68" s="138">
        <f t="shared" si="15"/>
        <v>-446</v>
      </c>
      <c r="R68" s="138">
        <f t="shared" si="15"/>
        <v>-21</v>
      </c>
      <c r="S68" s="138">
        <f t="shared" si="15"/>
        <v>204</v>
      </c>
      <c r="T68" s="138">
        <f t="shared" si="15"/>
        <v>-29</v>
      </c>
      <c r="U68" s="138">
        <f t="shared" si="15"/>
        <v>216</v>
      </c>
      <c r="V68" s="138">
        <f t="shared" si="15"/>
        <v>17</v>
      </c>
      <c r="W68" s="138">
        <f t="shared" si="15"/>
        <v>-691</v>
      </c>
      <c r="X68" s="73">
        <f t="shared" si="4"/>
        <v>2003</v>
      </c>
    </row>
    <row r="69" spans="1:24" s="48" customFormat="1" ht="15" customHeight="1" x14ac:dyDescent="0.25">
      <c r="A69" s="73">
        <f t="shared" si="2"/>
        <v>2004</v>
      </c>
      <c r="B69" s="138" t="str">
        <f t="shared" ref="B69:W69" si="16">IF(B33="-",B105,IF(B105="-",-B33,IF(AND(B33="-",B105="-"),"-",IF(B105=B33,"-",IF(OR(B33=".",B105="."),".",B105-B33)))))</f>
        <v>-</v>
      </c>
      <c r="C69" s="138" t="str">
        <f t="shared" si="16"/>
        <v>-</v>
      </c>
      <c r="D69" s="138" t="str">
        <f t="shared" si="16"/>
        <v>-</v>
      </c>
      <c r="E69" s="138" t="str">
        <f t="shared" si="16"/>
        <v>-</v>
      </c>
      <c r="F69" s="138" t="str">
        <f t="shared" si="16"/>
        <v>-</v>
      </c>
      <c r="G69" s="138" t="str">
        <f t="shared" si="16"/>
        <v>-</v>
      </c>
      <c r="H69" s="138" t="str">
        <f t="shared" si="16"/>
        <v>-</v>
      </c>
      <c r="I69" s="138" t="str">
        <f t="shared" si="16"/>
        <v>-</v>
      </c>
      <c r="J69" s="138" t="str">
        <f t="shared" si="16"/>
        <v>-</v>
      </c>
      <c r="K69" s="138" t="str">
        <f t="shared" si="16"/>
        <v>-</v>
      </c>
      <c r="L69" s="138" t="str">
        <f t="shared" si="16"/>
        <v>-</v>
      </c>
      <c r="M69" s="138" t="str">
        <f t="shared" si="16"/>
        <v>-</v>
      </c>
      <c r="N69" s="138" t="str">
        <f t="shared" si="16"/>
        <v>-</v>
      </c>
      <c r="O69" s="138">
        <f t="shared" si="16"/>
        <v>-6</v>
      </c>
      <c r="P69" s="138">
        <f t="shared" si="16"/>
        <v>-31</v>
      </c>
      <c r="Q69" s="138">
        <f t="shared" si="16"/>
        <v>22</v>
      </c>
      <c r="R69" s="138">
        <f t="shared" si="16"/>
        <v>3</v>
      </c>
      <c r="S69" s="138">
        <f t="shared" si="16"/>
        <v>-26</v>
      </c>
      <c r="T69" s="138">
        <f t="shared" si="16"/>
        <v>-40</v>
      </c>
      <c r="U69" s="138">
        <f t="shared" si="16"/>
        <v>7</v>
      </c>
      <c r="V69" s="138">
        <f t="shared" si="16"/>
        <v>8</v>
      </c>
      <c r="W69" s="138">
        <f t="shared" si="16"/>
        <v>20</v>
      </c>
      <c r="X69" s="73">
        <f t="shared" si="4"/>
        <v>2004</v>
      </c>
    </row>
    <row r="70" spans="1:24" s="48" customFormat="1" ht="15" customHeight="1" x14ac:dyDescent="0.25">
      <c r="A70" s="73">
        <f t="shared" si="2"/>
        <v>2005</v>
      </c>
      <c r="B70" s="138" t="str">
        <f t="shared" ref="B70:W70" si="17">IF(B34="-",B106,IF(B106="-",-B34,IF(AND(B34="-",B106="-"),"-",IF(B106=B34,"-",IF(OR(B34=".",B106="."),".",B106-B34)))))</f>
        <v>-</v>
      </c>
      <c r="C70" s="138" t="str">
        <f t="shared" si="17"/>
        <v>-</v>
      </c>
      <c r="D70" s="138" t="str">
        <f t="shared" si="17"/>
        <v>-</v>
      </c>
      <c r="E70" s="138" t="str">
        <f t="shared" si="17"/>
        <v>-</v>
      </c>
      <c r="F70" s="138" t="str">
        <f t="shared" si="17"/>
        <v>-</v>
      </c>
      <c r="G70" s="138" t="str">
        <f t="shared" si="17"/>
        <v>-</v>
      </c>
      <c r="H70" s="138" t="str">
        <f t="shared" si="17"/>
        <v>-</v>
      </c>
      <c r="I70" s="138" t="str">
        <f t="shared" si="17"/>
        <v>-</v>
      </c>
      <c r="J70" s="138" t="str">
        <f t="shared" si="17"/>
        <v>-</v>
      </c>
      <c r="K70" s="138" t="str">
        <f t="shared" si="17"/>
        <v>-</v>
      </c>
      <c r="L70" s="138" t="str">
        <f t="shared" si="17"/>
        <v>-</v>
      </c>
      <c r="M70" s="138" t="str">
        <f t="shared" si="17"/>
        <v>-</v>
      </c>
      <c r="N70" s="138" t="str">
        <f t="shared" si="17"/>
        <v>-</v>
      </c>
      <c r="O70" s="138">
        <f t="shared" si="17"/>
        <v>-35</v>
      </c>
      <c r="P70" s="138">
        <f t="shared" si="17"/>
        <v>-41</v>
      </c>
      <c r="Q70" s="138">
        <f t="shared" si="17"/>
        <v>8</v>
      </c>
      <c r="R70" s="138">
        <f t="shared" si="17"/>
        <v>-2</v>
      </c>
      <c r="S70" s="138">
        <f t="shared" si="17"/>
        <v>4</v>
      </c>
      <c r="T70" s="138">
        <f t="shared" si="17"/>
        <v>-32</v>
      </c>
      <c r="U70" s="138">
        <f t="shared" si="17"/>
        <v>25</v>
      </c>
      <c r="V70" s="138">
        <f t="shared" si="17"/>
        <v>11</v>
      </c>
      <c r="W70" s="138">
        <f t="shared" si="17"/>
        <v>-39</v>
      </c>
      <c r="X70" s="73">
        <f t="shared" si="4"/>
        <v>2005</v>
      </c>
    </row>
    <row r="71" spans="1:24" s="48" customFormat="1" ht="15" customHeight="1" x14ac:dyDescent="0.25">
      <c r="A71" s="73">
        <f t="shared" si="2"/>
        <v>2006</v>
      </c>
      <c r="B71" s="138" t="str">
        <f t="shared" ref="B71:W71" si="18">IF(B35="-",B107,IF(B107="-",-B35,IF(AND(B35="-",B107="-"),"-",IF(B107=B35,"-",IF(OR(B35=".",B107="."),".",B107-B35)))))</f>
        <v>-</v>
      </c>
      <c r="C71" s="138" t="str">
        <f t="shared" si="18"/>
        <v>-</v>
      </c>
      <c r="D71" s="138" t="str">
        <f t="shared" si="18"/>
        <v>-</v>
      </c>
      <c r="E71" s="138" t="str">
        <f t="shared" si="18"/>
        <v>-</v>
      </c>
      <c r="F71" s="138" t="str">
        <f t="shared" si="18"/>
        <v>-</v>
      </c>
      <c r="G71" s="138" t="str">
        <f t="shared" si="18"/>
        <v>-</v>
      </c>
      <c r="H71" s="138" t="str">
        <f t="shared" si="18"/>
        <v>-</v>
      </c>
      <c r="I71" s="138" t="str">
        <f t="shared" si="18"/>
        <v>-</v>
      </c>
      <c r="J71" s="138" t="str">
        <f t="shared" si="18"/>
        <v>-</v>
      </c>
      <c r="K71" s="138" t="str">
        <f t="shared" si="18"/>
        <v>-</v>
      </c>
      <c r="L71" s="138" t="str">
        <f t="shared" si="18"/>
        <v>-</v>
      </c>
      <c r="M71" s="138" t="str">
        <f t="shared" si="18"/>
        <v>-</v>
      </c>
      <c r="N71" s="138" t="str">
        <f t="shared" si="18"/>
        <v>-</v>
      </c>
      <c r="O71" s="138">
        <f t="shared" si="18"/>
        <v>-46</v>
      </c>
      <c r="P71" s="138">
        <f t="shared" si="18"/>
        <v>-42</v>
      </c>
      <c r="Q71" s="138">
        <f t="shared" si="18"/>
        <v>-5</v>
      </c>
      <c r="R71" s="138" t="str">
        <f t="shared" si="18"/>
        <v>-</v>
      </c>
      <c r="S71" s="138">
        <f t="shared" si="18"/>
        <v>-7</v>
      </c>
      <c r="T71" s="138">
        <f t="shared" si="18"/>
        <v>-16</v>
      </c>
      <c r="U71" s="138">
        <f t="shared" si="18"/>
        <v>5</v>
      </c>
      <c r="V71" s="138">
        <f t="shared" si="18"/>
        <v>5</v>
      </c>
      <c r="W71" s="138">
        <f t="shared" si="18"/>
        <v>-40</v>
      </c>
      <c r="X71" s="73">
        <f t="shared" si="4"/>
        <v>2006</v>
      </c>
    </row>
    <row r="72" spans="1:24" s="48" customFormat="1" ht="15" customHeight="1" x14ac:dyDescent="0.25">
      <c r="A72" s="73">
        <f t="shared" si="2"/>
        <v>2007</v>
      </c>
      <c r="B72" s="138" t="str">
        <f t="shared" ref="B72:W72" si="19">IF(B36="-",B108,IF(B108="-",-B36,IF(AND(B36="-",B108="-"),"-",IF(B108=B36,"-",IF(OR(B36=".",B108="."),".",B108-B36)))))</f>
        <v>-</v>
      </c>
      <c r="C72" s="138" t="str">
        <f t="shared" si="19"/>
        <v>-</v>
      </c>
      <c r="D72" s="138" t="str">
        <f t="shared" si="19"/>
        <v>-</v>
      </c>
      <c r="E72" s="138" t="str">
        <f t="shared" si="19"/>
        <v>-</v>
      </c>
      <c r="F72" s="138" t="str">
        <f t="shared" si="19"/>
        <v>-</v>
      </c>
      <c r="G72" s="138" t="str">
        <f t="shared" si="19"/>
        <v>-</v>
      </c>
      <c r="H72" s="138" t="str">
        <f t="shared" si="19"/>
        <v>-</v>
      </c>
      <c r="I72" s="138" t="str">
        <f t="shared" si="19"/>
        <v>-</v>
      </c>
      <c r="J72" s="138" t="str">
        <f t="shared" si="19"/>
        <v>-</v>
      </c>
      <c r="K72" s="138" t="str">
        <f t="shared" si="19"/>
        <v>-</v>
      </c>
      <c r="L72" s="138" t="str">
        <f t="shared" si="19"/>
        <v>-</v>
      </c>
      <c r="M72" s="138" t="str">
        <f t="shared" si="19"/>
        <v>-</v>
      </c>
      <c r="N72" s="138" t="str">
        <f t="shared" si="19"/>
        <v>-</v>
      </c>
      <c r="O72" s="138">
        <f t="shared" si="19"/>
        <v>-194</v>
      </c>
      <c r="P72" s="138">
        <f t="shared" si="19"/>
        <v>-114</v>
      </c>
      <c r="Q72" s="138">
        <f t="shared" si="19"/>
        <v>-80</v>
      </c>
      <c r="R72" s="138" t="str">
        <f t="shared" si="19"/>
        <v>-</v>
      </c>
      <c r="S72" s="138">
        <f t="shared" si="19"/>
        <v>93</v>
      </c>
      <c r="T72" s="138">
        <f t="shared" si="19"/>
        <v>21</v>
      </c>
      <c r="U72" s="138">
        <f t="shared" si="19"/>
        <v>75</v>
      </c>
      <c r="V72" s="138">
        <f t="shared" si="19"/>
        <v>-3</v>
      </c>
      <c r="W72" s="138">
        <f t="shared" si="19"/>
        <v>-287</v>
      </c>
      <c r="X72" s="73">
        <f t="shared" si="4"/>
        <v>2007</v>
      </c>
    </row>
    <row r="73" spans="1:24" s="48" customFormat="1" ht="15" customHeight="1" x14ac:dyDescent="0.25">
      <c r="A73" s="73">
        <f t="shared" si="2"/>
        <v>2008</v>
      </c>
      <c r="B73" s="138" t="str">
        <f t="shared" ref="B73:W73" si="20">IF(B37="-",B109,IF(B109="-",-B37,IF(AND(B37="-",B109="-"),"-",IF(B109=B37,"-",IF(OR(B37=".",B109="."),".",B109-B37)))))</f>
        <v>-</v>
      </c>
      <c r="C73" s="138" t="str">
        <f t="shared" si="20"/>
        <v>-</v>
      </c>
      <c r="D73" s="138" t="str">
        <f t="shared" si="20"/>
        <v>-</v>
      </c>
      <c r="E73" s="138" t="str">
        <f t="shared" si="20"/>
        <v>-</v>
      </c>
      <c r="F73" s="138" t="str">
        <f t="shared" si="20"/>
        <v>-</v>
      </c>
      <c r="G73" s="138" t="str">
        <f t="shared" si="20"/>
        <v>-</v>
      </c>
      <c r="H73" s="138" t="str">
        <f t="shared" si="20"/>
        <v>-</v>
      </c>
      <c r="I73" s="138">
        <f t="shared" si="20"/>
        <v>-1</v>
      </c>
      <c r="J73" s="138" t="str">
        <f t="shared" si="20"/>
        <v>-</v>
      </c>
      <c r="K73" s="138" t="str">
        <f t="shared" si="20"/>
        <v>-</v>
      </c>
      <c r="L73" s="138" t="str">
        <f t="shared" si="20"/>
        <v>-</v>
      </c>
      <c r="M73" s="138" t="str">
        <f t="shared" si="20"/>
        <v>-</v>
      </c>
      <c r="N73" s="138" t="str">
        <f t="shared" si="20"/>
        <v>-</v>
      </c>
      <c r="O73" s="138">
        <f t="shared" si="20"/>
        <v>-212</v>
      </c>
      <c r="P73" s="138">
        <f t="shared" si="20"/>
        <v>-58</v>
      </c>
      <c r="Q73" s="138">
        <f t="shared" si="20"/>
        <v>-142</v>
      </c>
      <c r="R73" s="138">
        <f t="shared" si="20"/>
        <v>-13</v>
      </c>
      <c r="S73" s="138">
        <f t="shared" si="20"/>
        <v>187</v>
      </c>
      <c r="T73" s="138">
        <f t="shared" si="20"/>
        <v>-10</v>
      </c>
      <c r="U73" s="138">
        <f t="shared" si="20"/>
        <v>200</v>
      </c>
      <c r="V73" s="138">
        <f t="shared" si="20"/>
        <v>-3</v>
      </c>
      <c r="W73" s="138">
        <f t="shared" si="20"/>
        <v>-399</v>
      </c>
      <c r="X73" s="73">
        <f t="shared" si="4"/>
        <v>2008</v>
      </c>
    </row>
    <row r="74" spans="1:24" s="48" customFormat="1" ht="15" customHeight="1" x14ac:dyDescent="0.25">
      <c r="A74" s="73">
        <f t="shared" si="2"/>
        <v>2009</v>
      </c>
      <c r="B74" s="138" t="str">
        <f t="shared" ref="B74:W74" si="21">IF(B38="-",B110,IF(B110="-",-B38,IF(AND(B38="-",B110="-"),"-",IF(B110=B38,"-",IF(OR(B38=".",B110="."),".",B110-B38)))))</f>
        <v>-</v>
      </c>
      <c r="C74" s="138" t="str">
        <f t="shared" si="21"/>
        <v>-</v>
      </c>
      <c r="D74" s="138" t="str">
        <f t="shared" si="21"/>
        <v>-</v>
      </c>
      <c r="E74" s="138" t="str">
        <f t="shared" si="21"/>
        <v>-</v>
      </c>
      <c r="F74" s="138" t="str">
        <f t="shared" si="21"/>
        <v>-</v>
      </c>
      <c r="G74" s="138" t="str">
        <f t="shared" si="21"/>
        <v>-</v>
      </c>
      <c r="H74" s="138" t="str">
        <f t="shared" si="21"/>
        <v>-</v>
      </c>
      <c r="I74" s="138" t="str">
        <f t="shared" si="21"/>
        <v>-</v>
      </c>
      <c r="J74" s="138" t="str">
        <f t="shared" si="21"/>
        <v>-</v>
      </c>
      <c r="K74" s="138" t="str">
        <f t="shared" si="21"/>
        <v>-</v>
      </c>
      <c r="L74" s="138" t="str">
        <f t="shared" si="21"/>
        <v>-</v>
      </c>
      <c r="M74" s="138" t="str">
        <f t="shared" si="21"/>
        <v>-</v>
      </c>
      <c r="N74" s="138" t="str">
        <f t="shared" si="21"/>
        <v>-</v>
      </c>
      <c r="O74" s="138">
        <f t="shared" si="21"/>
        <v>-139</v>
      </c>
      <c r="P74" s="138">
        <f t="shared" si="21"/>
        <v>84</v>
      </c>
      <c r="Q74" s="138">
        <f t="shared" si="21"/>
        <v>-218</v>
      </c>
      <c r="R74" s="138">
        <f t="shared" si="21"/>
        <v>-4</v>
      </c>
      <c r="S74" s="138">
        <f t="shared" si="21"/>
        <v>349</v>
      </c>
      <c r="T74" s="138">
        <f t="shared" si="21"/>
        <v>49</v>
      </c>
      <c r="U74" s="138">
        <f t="shared" si="21"/>
        <v>285</v>
      </c>
      <c r="V74" s="138">
        <f t="shared" si="21"/>
        <v>15</v>
      </c>
      <c r="W74" s="138">
        <f t="shared" si="21"/>
        <v>-488</v>
      </c>
      <c r="X74" s="73">
        <f t="shared" si="4"/>
        <v>2009</v>
      </c>
    </row>
    <row r="75" spans="1:24" s="48" customFormat="1" ht="15" customHeight="1" x14ac:dyDescent="0.25">
      <c r="A75" s="73">
        <f t="shared" si="2"/>
        <v>2010</v>
      </c>
      <c r="B75" s="138" t="str">
        <f t="shared" ref="B75:W75" si="22">IF(B39="-",B111,IF(B111="-",-B39,IF(AND(B39="-",B111="-"),"-",IF(B111=B39,"-",IF(OR(B39=".",B111="."),".",B111-B39)))))</f>
        <v>-</v>
      </c>
      <c r="C75" s="138" t="str">
        <f t="shared" si="22"/>
        <v>-</v>
      </c>
      <c r="D75" s="138" t="str">
        <f t="shared" si="22"/>
        <v>-</v>
      </c>
      <c r="E75" s="138" t="str">
        <f t="shared" si="22"/>
        <v>-</v>
      </c>
      <c r="F75" s="138" t="str">
        <f t="shared" si="22"/>
        <v>-</v>
      </c>
      <c r="G75" s="138" t="str">
        <f t="shared" si="22"/>
        <v>-</v>
      </c>
      <c r="H75" s="138" t="str">
        <f t="shared" si="22"/>
        <v>-</v>
      </c>
      <c r="I75" s="138" t="str">
        <f t="shared" si="22"/>
        <v>-</v>
      </c>
      <c r="J75" s="138" t="str">
        <f t="shared" si="22"/>
        <v>-</v>
      </c>
      <c r="K75" s="138" t="str">
        <f t="shared" si="22"/>
        <v>-</v>
      </c>
      <c r="L75" s="138" t="str">
        <f t="shared" si="22"/>
        <v>-</v>
      </c>
      <c r="M75" s="138" t="str">
        <f t="shared" si="22"/>
        <v>-</v>
      </c>
      <c r="N75" s="138" t="str">
        <f t="shared" si="22"/>
        <v>-</v>
      </c>
      <c r="O75" s="138">
        <f t="shared" si="22"/>
        <v>-178</v>
      </c>
      <c r="P75" s="138">
        <f t="shared" si="22"/>
        <v>4</v>
      </c>
      <c r="Q75" s="138">
        <f t="shared" si="22"/>
        <v>-175</v>
      </c>
      <c r="R75" s="138">
        <f t="shared" si="22"/>
        <v>-7</v>
      </c>
      <c r="S75" s="138">
        <f t="shared" si="22"/>
        <v>270</v>
      </c>
      <c r="T75" s="138">
        <f t="shared" si="22"/>
        <v>-13</v>
      </c>
      <c r="U75" s="138">
        <f t="shared" si="22"/>
        <v>210</v>
      </c>
      <c r="V75" s="138">
        <f t="shared" si="22"/>
        <v>73</v>
      </c>
      <c r="W75" s="138">
        <f t="shared" si="22"/>
        <v>-448</v>
      </c>
      <c r="X75" s="73">
        <f t="shared" si="4"/>
        <v>2010</v>
      </c>
    </row>
    <row r="76" spans="1:24" s="48" customFormat="1" ht="15" customHeight="1" x14ac:dyDescent="0.25">
      <c r="A76" s="73">
        <f t="shared" si="2"/>
        <v>2011</v>
      </c>
      <c r="B76" s="138" t="str">
        <f t="shared" ref="B76:W76" si="23">IF(B40="-",B112,IF(B112="-",-B40,IF(AND(B40="-",B112="-"),"-",IF(B112=B40,"-",IF(OR(B40=".",B112="."),".",B112-B40)))))</f>
        <v>-</v>
      </c>
      <c r="C76" s="138" t="str">
        <f t="shared" si="23"/>
        <v>-</v>
      </c>
      <c r="D76" s="138" t="str">
        <f t="shared" si="23"/>
        <v>-</v>
      </c>
      <c r="E76" s="138" t="str">
        <f t="shared" si="23"/>
        <v>-</v>
      </c>
      <c r="F76" s="138" t="str">
        <f t="shared" si="23"/>
        <v>-</v>
      </c>
      <c r="G76" s="138" t="str">
        <f t="shared" si="23"/>
        <v>-</v>
      </c>
      <c r="H76" s="138" t="str">
        <f t="shared" si="23"/>
        <v>-</v>
      </c>
      <c r="I76" s="138" t="str">
        <f t="shared" si="23"/>
        <v>-</v>
      </c>
      <c r="J76" s="138" t="str">
        <f t="shared" si="23"/>
        <v>-</v>
      </c>
      <c r="K76" s="138" t="str">
        <f t="shared" si="23"/>
        <v>-</v>
      </c>
      <c r="L76" s="138" t="str">
        <f t="shared" si="23"/>
        <v>-</v>
      </c>
      <c r="M76" s="138" t="str">
        <f t="shared" si="23"/>
        <v>-</v>
      </c>
      <c r="N76" s="138" t="str">
        <f t="shared" si="23"/>
        <v>-</v>
      </c>
      <c r="O76" s="138">
        <f t="shared" si="23"/>
        <v>-152</v>
      </c>
      <c r="P76" s="138">
        <f t="shared" si="23"/>
        <v>17</v>
      </c>
      <c r="Q76" s="138">
        <f t="shared" si="23"/>
        <v>-152</v>
      </c>
      <c r="R76" s="138">
        <f t="shared" si="23"/>
        <v>-17</v>
      </c>
      <c r="S76" s="138">
        <f t="shared" si="23"/>
        <v>307</v>
      </c>
      <c r="T76" s="138">
        <f t="shared" si="23"/>
        <v>4</v>
      </c>
      <c r="U76" s="138">
        <f t="shared" si="23"/>
        <v>187</v>
      </c>
      <c r="V76" s="138">
        <f t="shared" si="23"/>
        <v>116</v>
      </c>
      <c r="W76" s="138">
        <f t="shared" si="23"/>
        <v>-459</v>
      </c>
      <c r="X76" s="73">
        <f t="shared" si="4"/>
        <v>2011</v>
      </c>
    </row>
    <row r="77" spans="1:24" s="48" customFormat="1" ht="15" customHeight="1" x14ac:dyDescent="0.25">
      <c r="A77" s="73">
        <f t="shared" si="2"/>
        <v>2012</v>
      </c>
      <c r="B77" s="138" t="str">
        <f t="shared" ref="B77:W77" si="24">IF(B41="-",B113,IF(B113="-",-B41,IF(AND(B41="-",B113="-"),"-",IF(B113=B41,"-",IF(OR(B41=".",B113="."),".",B113-B41)))))</f>
        <v>-</v>
      </c>
      <c r="C77" s="138" t="str">
        <f t="shared" si="24"/>
        <v>-</v>
      </c>
      <c r="D77" s="138" t="str">
        <f t="shared" si="24"/>
        <v>-</v>
      </c>
      <c r="E77" s="138" t="str">
        <f t="shared" si="24"/>
        <v>-</v>
      </c>
      <c r="F77" s="138" t="str">
        <f t="shared" si="24"/>
        <v>-</v>
      </c>
      <c r="G77" s="138" t="str">
        <f t="shared" si="24"/>
        <v>-</v>
      </c>
      <c r="H77" s="138" t="str">
        <f t="shared" si="24"/>
        <v>-</v>
      </c>
      <c r="I77" s="138" t="str">
        <f t="shared" si="24"/>
        <v>-</v>
      </c>
      <c r="J77" s="138" t="str">
        <f t="shared" si="24"/>
        <v>-</v>
      </c>
      <c r="K77" s="138" t="str">
        <f t="shared" si="24"/>
        <v>-</v>
      </c>
      <c r="L77" s="138" t="str">
        <f t="shared" si="24"/>
        <v>-</v>
      </c>
      <c r="M77" s="138" t="str">
        <f t="shared" si="24"/>
        <v>-</v>
      </c>
      <c r="N77" s="138" t="str">
        <f t="shared" si="24"/>
        <v>-</v>
      </c>
      <c r="O77" s="138">
        <f t="shared" si="24"/>
        <v>-110</v>
      </c>
      <c r="P77" s="138">
        <f t="shared" si="24"/>
        <v>16</v>
      </c>
      <c r="Q77" s="138">
        <f t="shared" si="24"/>
        <v>-95</v>
      </c>
      <c r="R77" s="138">
        <f t="shared" si="24"/>
        <v>-31</v>
      </c>
      <c r="S77" s="138">
        <f t="shared" si="24"/>
        <v>105</v>
      </c>
      <c r="T77" s="138">
        <f t="shared" si="24"/>
        <v>-18</v>
      </c>
      <c r="U77" s="138">
        <f t="shared" si="24"/>
        <v>98</v>
      </c>
      <c r="V77" s="138">
        <f t="shared" si="24"/>
        <v>25</v>
      </c>
      <c r="W77" s="138">
        <f t="shared" si="24"/>
        <v>-215</v>
      </c>
      <c r="X77" s="73">
        <f t="shared" si="4"/>
        <v>2012</v>
      </c>
    </row>
    <row r="78" spans="1:24" s="48" customFormat="1" ht="15" customHeight="1" x14ac:dyDescent="0.25">
      <c r="A78" s="73">
        <f t="shared" si="2"/>
        <v>2013</v>
      </c>
      <c r="B78" s="138" t="str">
        <f t="shared" ref="B78:W78" si="25">IF(B42="-",B114,IF(B114="-",-B42,IF(AND(B42="-",B114="-"),"-",IF(B114=B42,"-",IF(OR(B42=".",B114="."),".",B114-B42)))))</f>
        <v>-</v>
      </c>
      <c r="C78" s="138" t="str">
        <f t="shared" si="25"/>
        <v>-</v>
      </c>
      <c r="D78" s="138" t="str">
        <f t="shared" si="25"/>
        <v>-</v>
      </c>
      <c r="E78" s="138" t="str">
        <f t="shared" si="25"/>
        <v>-</v>
      </c>
      <c r="F78" s="138" t="str">
        <f t="shared" si="25"/>
        <v>-</v>
      </c>
      <c r="G78" s="138" t="str">
        <f t="shared" si="25"/>
        <v>-</v>
      </c>
      <c r="H78" s="138" t="str">
        <f t="shared" si="25"/>
        <v>-</v>
      </c>
      <c r="I78" s="138" t="str">
        <f t="shared" si="25"/>
        <v>-</v>
      </c>
      <c r="J78" s="138" t="str">
        <f t="shared" si="25"/>
        <v>-</v>
      </c>
      <c r="K78" s="138" t="str">
        <f t="shared" si="25"/>
        <v>-</v>
      </c>
      <c r="L78" s="138" t="str">
        <f t="shared" si="25"/>
        <v>-</v>
      </c>
      <c r="M78" s="138" t="str">
        <f t="shared" si="25"/>
        <v>-</v>
      </c>
      <c r="N78" s="138" t="str">
        <f t="shared" si="25"/>
        <v>-</v>
      </c>
      <c r="O78" s="138">
        <f t="shared" si="25"/>
        <v>-1</v>
      </c>
      <c r="P78" s="138">
        <f t="shared" si="25"/>
        <v>35</v>
      </c>
      <c r="Q78" s="138">
        <f t="shared" si="25"/>
        <v>-20</v>
      </c>
      <c r="R78" s="138">
        <f t="shared" si="25"/>
        <v>-15</v>
      </c>
      <c r="S78" s="138">
        <f t="shared" si="25"/>
        <v>-35</v>
      </c>
      <c r="T78" s="138">
        <f t="shared" si="25"/>
        <v>-14</v>
      </c>
      <c r="U78" s="138">
        <f t="shared" si="25"/>
        <v>-15</v>
      </c>
      <c r="V78" s="138">
        <f t="shared" si="25"/>
        <v>-6</v>
      </c>
      <c r="W78" s="138">
        <f t="shared" si="25"/>
        <v>34</v>
      </c>
      <c r="X78" s="73">
        <f t="shared" si="4"/>
        <v>2013</v>
      </c>
    </row>
    <row r="79" spans="1:24" s="48" customFormat="1" ht="15" customHeight="1" x14ac:dyDescent="0.25">
      <c r="A79" s="73">
        <f t="shared" si="2"/>
        <v>2014</v>
      </c>
      <c r="B79" s="138">
        <f t="shared" ref="B79:W79" si="26">IF(B43="-",B115,IF(B115="-",-B43,IF(AND(B43="-",B115="-"),"-",IF(B115=B43,"-",IF(OR(B43=".",B115="."),".",B115-B43)))))</f>
        <v>-1498</v>
      </c>
      <c r="C79" s="138">
        <f t="shared" si="26"/>
        <v>-1498</v>
      </c>
      <c r="D79" s="138" t="str">
        <f t="shared" si="26"/>
        <v>-</v>
      </c>
      <c r="E79" s="138">
        <f t="shared" si="26"/>
        <v>-1497</v>
      </c>
      <c r="F79" s="138">
        <f t="shared" si="26"/>
        <v>-1</v>
      </c>
      <c r="G79" s="138" t="str">
        <f t="shared" si="26"/>
        <v>-</v>
      </c>
      <c r="H79" s="138">
        <f t="shared" si="26"/>
        <v>-1763</v>
      </c>
      <c r="I79" s="138">
        <f t="shared" si="26"/>
        <v>-1763</v>
      </c>
      <c r="J79" s="138" t="str">
        <f t="shared" si="26"/>
        <v>-</v>
      </c>
      <c r="K79" s="138">
        <f t="shared" si="26"/>
        <v>-1697</v>
      </c>
      <c r="L79" s="138">
        <f t="shared" si="26"/>
        <v>-66</v>
      </c>
      <c r="M79" s="138" t="str">
        <f t="shared" si="26"/>
        <v>-</v>
      </c>
      <c r="N79" s="138">
        <f t="shared" si="26"/>
        <v>265</v>
      </c>
      <c r="O79" s="138">
        <f t="shared" si="26"/>
        <v>44</v>
      </c>
      <c r="P79" s="138">
        <f t="shared" si="26"/>
        <v>2</v>
      </c>
      <c r="Q79" s="138" t="str">
        <f t="shared" si="26"/>
        <v>.</v>
      </c>
      <c r="R79" s="138">
        <f t="shared" si="26"/>
        <v>5</v>
      </c>
      <c r="S79" s="138">
        <f t="shared" si="26"/>
        <v>9</v>
      </c>
      <c r="T79" s="138">
        <f t="shared" si="26"/>
        <v>30</v>
      </c>
      <c r="U79" s="138" t="str">
        <f t="shared" si="26"/>
        <v>.</v>
      </c>
      <c r="V79" s="138">
        <f t="shared" si="26"/>
        <v>2</v>
      </c>
      <c r="W79" s="138">
        <f t="shared" si="26"/>
        <v>34</v>
      </c>
      <c r="X79" s="73">
        <f t="shared" si="4"/>
        <v>2014</v>
      </c>
    </row>
    <row r="80" spans="1:24" s="48" customFormat="1" ht="15" customHeight="1" x14ac:dyDescent="0.25">
      <c r="A80" s="73">
        <f t="shared" si="2"/>
        <v>2015</v>
      </c>
      <c r="B80" s="138">
        <f t="shared" ref="B80:W80" si="27">IF(B44="-",B116,IF(B116="-",-B44,IF(AND(B44="-",B116="-"),"-",IF(B116=B44,"-",IF(OR(B44=".",B116="."),".",B116-B44)))))</f>
        <v>-10457</v>
      </c>
      <c r="C80" s="138">
        <f t="shared" si="27"/>
        <v>-10457</v>
      </c>
      <c r="D80" s="138" t="str">
        <f t="shared" si="27"/>
        <v>-</v>
      </c>
      <c r="E80" s="138">
        <f t="shared" si="27"/>
        <v>-10461</v>
      </c>
      <c r="F80" s="138" t="str">
        <f t="shared" si="27"/>
        <v>-</v>
      </c>
      <c r="G80" s="138" t="str">
        <f t="shared" si="27"/>
        <v>-</v>
      </c>
      <c r="H80" s="138">
        <f t="shared" si="27"/>
        <v>-133</v>
      </c>
      <c r="I80" s="138">
        <f t="shared" si="27"/>
        <v>-134</v>
      </c>
      <c r="J80" s="138" t="str">
        <f t="shared" si="27"/>
        <v>-</v>
      </c>
      <c r="K80" s="138">
        <f t="shared" si="27"/>
        <v>-51</v>
      </c>
      <c r="L80" s="138" t="str">
        <f t="shared" si="27"/>
        <v>-</v>
      </c>
      <c r="M80" s="138" t="str">
        <f t="shared" si="27"/>
        <v>-</v>
      </c>
      <c r="N80" s="138">
        <f t="shared" si="27"/>
        <v>-10323</v>
      </c>
      <c r="O80" s="138">
        <f t="shared" si="27"/>
        <v>64</v>
      </c>
      <c r="P80" s="138" t="str">
        <f t="shared" si="27"/>
        <v>-</v>
      </c>
      <c r="Q80" s="138" t="str">
        <f t="shared" si="27"/>
        <v>.</v>
      </c>
      <c r="R80" s="138">
        <f t="shared" si="27"/>
        <v>11</v>
      </c>
      <c r="S80" s="138">
        <f t="shared" si="27"/>
        <v>-4</v>
      </c>
      <c r="T80" s="138">
        <f t="shared" si="27"/>
        <v>1</v>
      </c>
      <c r="U80" s="138" t="str">
        <f t="shared" si="27"/>
        <v>.</v>
      </c>
      <c r="V80" s="138">
        <f t="shared" si="27"/>
        <v>5</v>
      </c>
      <c r="W80" s="138">
        <f t="shared" si="27"/>
        <v>67</v>
      </c>
      <c r="X80" s="73">
        <f t="shared" si="4"/>
        <v>2015</v>
      </c>
    </row>
    <row r="81" spans="1:24" s="48" customFormat="1" ht="15" customHeight="1" x14ac:dyDescent="0.25">
      <c r="A81" s="73">
        <f t="shared" si="2"/>
        <v>2016</v>
      </c>
      <c r="B81" s="138">
        <f t="shared" ref="B81:W81" si="28">IF(B45="-",B117,IF(B117="-",-B45,IF(AND(B45="-",B117="-"),"-",IF(B117=B45,"-",IF(OR(B45=".",B117="."),".",B117-B45)))))</f>
        <v>4200</v>
      </c>
      <c r="C81" s="138">
        <f t="shared" si="28"/>
        <v>4199</v>
      </c>
      <c r="D81" s="138" t="str">
        <f t="shared" si="28"/>
        <v>-</v>
      </c>
      <c r="E81" s="138">
        <f t="shared" si="28"/>
        <v>4189</v>
      </c>
      <c r="F81" s="138">
        <f t="shared" si="28"/>
        <v>11</v>
      </c>
      <c r="G81" s="138" t="str">
        <f t="shared" si="28"/>
        <v>-</v>
      </c>
      <c r="H81" s="138">
        <f t="shared" si="28"/>
        <v>-5993</v>
      </c>
      <c r="I81" s="138">
        <f t="shared" si="28"/>
        <v>-5992</v>
      </c>
      <c r="J81" s="138" t="str">
        <f t="shared" si="28"/>
        <v>-</v>
      </c>
      <c r="K81" s="138">
        <f t="shared" si="28"/>
        <v>-5992</v>
      </c>
      <c r="L81" s="138" t="str">
        <f t="shared" si="28"/>
        <v>-</v>
      </c>
      <c r="M81" s="138" t="str">
        <f t="shared" si="28"/>
        <v>-</v>
      </c>
      <c r="N81" s="138">
        <f t="shared" si="28"/>
        <v>10192</v>
      </c>
      <c r="O81" s="138">
        <f t="shared" si="28"/>
        <v>1</v>
      </c>
      <c r="P81" s="138">
        <f t="shared" si="28"/>
        <v>-24</v>
      </c>
      <c r="Q81" s="138" t="str">
        <f t="shared" si="28"/>
        <v>.</v>
      </c>
      <c r="R81" s="138">
        <f t="shared" si="28"/>
        <v>7</v>
      </c>
      <c r="S81" s="138">
        <f t="shared" si="28"/>
        <v>-15</v>
      </c>
      <c r="T81" s="138">
        <f t="shared" si="28"/>
        <v>-6</v>
      </c>
      <c r="U81" s="138" t="str">
        <f t="shared" si="28"/>
        <v>.</v>
      </c>
      <c r="V81" s="138">
        <f t="shared" si="28"/>
        <v>5</v>
      </c>
      <c r="W81" s="138">
        <f t="shared" si="28"/>
        <v>16</v>
      </c>
      <c r="X81" s="73">
        <f t="shared" si="4"/>
        <v>2016</v>
      </c>
    </row>
    <row r="82" spans="1:24" s="48" customFormat="1" ht="15" customHeight="1" x14ac:dyDescent="0.25">
      <c r="A82" s="73">
        <f t="shared" si="2"/>
        <v>2017</v>
      </c>
      <c r="B82" s="138">
        <f t="shared" ref="B82:W82" si="29">IF(B46="-",B118,IF(B118="-",-B46,IF(AND(B46="-",B118="-"),"-",IF(B118=B46,"-",IF(OR(B46=".",B118="."),".",B118-B46)))))</f>
        <v>2955</v>
      </c>
      <c r="C82" s="138">
        <f t="shared" si="29"/>
        <v>2954</v>
      </c>
      <c r="D82" s="138" t="str">
        <f t="shared" si="29"/>
        <v>-</v>
      </c>
      <c r="E82" s="138">
        <f t="shared" si="29"/>
        <v>2954</v>
      </c>
      <c r="F82" s="138" t="str">
        <f t="shared" si="29"/>
        <v>-</v>
      </c>
      <c r="G82" s="138" t="str">
        <f t="shared" si="29"/>
        <v>-</v>
      </c>
      <c r="H82" s="138">
        <f t="shared" si="29"/>
        <v>-620</v>
      </c>
      <c r="I82" s="138">
        <f t="shared" si="29"/>
        <v>-620</v>
      </c>
      <c r="J82" s="138" t="str">
        <f t="shared" si="29"/>
        <v>-</v>
      </c>
      <c r="K82" s="138">
        <f t="shared" si="29"/>
        <v>-621</v>
      </c>
      <c r="L82" s="138">
        <f t="shared" si="29"/>
        <v>1</v>
      </c>
      <c r="M82" s="138" t="str">
        <f t="shared" si="29"/>
        <v>-</v>
      </c>
      <c r="N82" s="138">
        <f t="shared" si="29"/>
        <v>3575</v>
      </c>
      <c r="O82" s="138">
        <f t="shared" si="29"/>
        <v>83</v>
      </c>
      <c r="P82" s="138" t="str">
        <f t="shared" si="29"/>
        <v>.</v>
      </c>
      <c r="Q82" s="138" t="str">
        <f t="shared" si="29"/>
        <v>.</v>
      </c>
      <c r="R82" s="138">
        <f t="shared" si="29"/>
        <v>29</v>
      </c>
      <c r="S82" s="138">
        <f t="shared" si="29"/>
        <v>-21</v>
      </c>
      <c r="T82" s="138" t="str">
        <f t="shared" si="29"/>
        <v>.</v>
      </c>
      <c r="U82" s="138" t="str">
        <f t="shared" si="29"/>
        <v>.</v>
      </c>
      <c r="V82" s="138">
        <f t="shared" si="29"/>
        <v>-8</v>
      </c>
      <c r="W82" s="138">
        <f t="shared" si="29"/>
        <v>104</v>
      </c>
      <c r="X82" s="73">
        <f t="shared" si="4"/>
        <v>2017</v>
      </c>
    </row>
    <row r="83" spans="1:24" s="48" customFormat="1" ht="15" customHeight="1" x14ac:dyDescent="0.25">
      <c r="A83" s="73">
        <f t="shared" si="2"/>
        <v>2018</v>
      </c>
      <c r="B83" s="138">
        <f t="shared" ref="B83:W83" si="30">IF(B47="-",B119,IF(B119="-",-B47,IF(AND(B47="-",B119="-"),"-",IF(B119=B47,"-",IF(OR(B47=".",B119="."),".",B119-B47)))))</f>
        <v>14395</v>
      </c>
      <c r="C83" s="138">
        <f t="shared" si="30"/>
        <v>14394</v>
      </c>
      <c r="D83" s="138" t="str">
        <f t="shared" si="30"/>
        <v>-</v>
      </c>
      <c r="E83" s="138">
        <f t="shared" si="30"/>
        <v>14397</v>
      </c>
      <c r="F83" s="138">
        <f t="shared" si="30"/>
        <v>-3</v>
      </c>
      <c r="G83" s="138" t="str">
        <f t="shared" si="30"/>
        <v>-</v>
      </c>
      <c r="H83" s="138">
        <f t="shared" si="30"/>
        <v>-3904</v>
      </c>
      <c r="I83" s="138">
        <f t="shared" si="30"/>
        <v>-3904</v>
      </c>
      <c r="J83" s="138" t="str">
        <f t="shared" si="30"/>
        <v>-</v>
      </c>
      <c r="K83" s="138">
        <f t="shared" si="30"/>
        <v>-3907</v>
      </c>
      <c r="L83" s="138">
        <f t="shared" si="30"/>
        <v>2</v>
      </c>
      <c r="M83" s="138" t="str">
        <f t="shared" si="30"/>
        <v>-</v>
      </c>
      <c r="N83" s="138">
        <f t="shared" si="30"/>
        <v>18299</v>
      </c>
      <c r="O83" s="138">
        <f t="shared" si="30"/>
        <v>351</v>
      </c>
      <c r="P83" s="138">
        <f t="shared" si="30"/>
        <v>-23</v>
      </c>
      <c r="Q83" s="138" t="str">
        <f t="shared" si="30"/>
        <v>.</v>
      </c>
      <c r="R83" s="138">
        <f t="shared" si="30"/>
        <v>72</v>
      </c>
      <c r="S83" s="138">
        <f t="shared" si="30"/>
        <v>-233</v>
      </c>
      <c r="T83" s="138">
        <f t="shared" si="30"/>
        <v>-5</v>
      </c>
      <c r="U83" s="138" t="str">
        <f t="shared" si="30"/>
        <v>.</v>
      </c>
      <c r="V83" s="138">
        <f t="shared" si="30"/>
        <v>-14</v>
      </c>
      <c r="W83" s="138">
        <f t="shared" si="30"/>
        <v>584</v>
      </c>
      <c r="X83" s="73">
        <f t="shared" si="4"/>
        <v>2018</v>
      </c>
    </row>
    <row r="84" spans="1:24" s="48" customFormat="1" ht="15" customHeight="1" x14ac:dyDescent="0.25">
      <c r="A84" s="73">
        <f t="shared" si="2"/>
        <v>2019</v>
      </c>
      <c r="B84" s="138">
        <f t="shared" ref="B84:W84" si="31">IF(B48="-",B120,IF(B120="-",-B48,IF(AND(B48="-",B120="-"),"-",IF(B120=B48,"-",IF(OR(B48=".",B120="."),".",B120-B48)))))</f>
        <v>28</v>
      </c>
      <c r="C84" s="138">
        <f t="shared" si="31"/>
        <v>21</v>
      </c>
      <c r="D84" s="138" t="str">
        <f t="shared" si="31"/>
        <v>-</v>
      </c>
      <c r="E84" s="138">
        <f t="shared" si="31"/>
        <v>24</v>
      </c>
      <c r="F84" s="138">
        <f t="shared" si="31"/>
        <v>-2</v>
      </c>
      <c r="G84" s="138">
        <f t="shared" si="31"/>
        <v>6</v>
      </c>
      <c r="H84" s="138">
        <f t="shared" si="31"/>
        <v>2242</v>
      </c>
      <c r="I84" s="138">
        <f t="shared" si="31"/>
        <v>2196</v>
      </c>
      <c r="J84" s="138" t="str">
        <f t="shared" si="31"/>
        <v>-</v>
      </c>
      <c r="K84" s="138">
        <f t="shared" si="31"/>
        <v>2222</v>
      </c>
      <c r="L84" s="138">
        <f t="shared" si="31"/>
        <v>-26</v>
      </c>
      <c r="M84" s="138">
        <f t="shared" si="31"/>
        <v>47</v>
      </c>
      <c r="N84" s="138">
        <f t="shared" si="31"/>
        <v>-2214</v>
      </c>
      <c r="O84" s="138">
        <f t="shared" si="31"/>
        <v>626</v>
      </c>
      <c r="P84" s="138">
        <f t="shared" si="31"/>
        <v>30</v>
      </c>
      <c r="Q84" s="138" t="str">
        <f t="shared" si="31"/>
        <v>.</v>
      </c>
      <c r="R84" s="138">
        <f t="shared" si="31"/>
        <v>71</v>
      </c>
      <c r="S84" s="138">
        <f t="shared" si="31"/>
        <v>-176</v>
      </c>
      <c r="T84" s="138">
        <f t="shared" si="31"/>
        <v>50</v>
      </c>
      <c r="U84" s="138" t="str">
        <f t="shared" si="31"/>
        <v>.</v>
      </c>
      <c r="V84" s="138">
        <f t="shared" si="31"/>
        <v>-19</v>
      </c>
      <c r="W84" s="138">
        <f t="shared" si="31"/>
        <v>802</v>
      </c>
      <c r="X84" s="73">
        <f t="shared" si="4"/>
        <v>2019</v>
      </c>
    </row>
    <row r="85" spans="1:24" s="48" customFormat="1" ht="15" customHeight="1" x14ac:dyDescent="0.25">
      <c r="A85" s="73">
        <f t="shared" si="2"/>
        <v>2020</v>
      </c>
      <c r="B85" s="138">
        <f t="shared" ref="B85:W85" si="32">IF(B49="-",B121,IF(B121="-",-B49,IF(AND(B49="-",B121="-"),"-",IF(B121=B49,"-",IF(OR(B49=".",B121="."),".",B121-B49)))))</f>
        <v>-208</v>
      </c>
      <c r="C85" s="138">
        <f t="shared" si="32"/>
        <v>-209</v>
      </c>
      <c r="D85" s="138" t="str">
        <f t="shared" si="32"/>
        <v>-</v>
      </c>
      <c r="E85" s="138">
        <f t="shared" si="32"/>
        <v>-209</v>
      </c>
      <c r="F85" s="138" t="str">
        <f t="shared" si="32"/>
        <v>-</v>
      </c>
      <c r="G85" s="138" t="str">
        <f t="shared" si="32"/>
        <v>-</v>
      </c>
      <c r="H85" s="138">
        <f t="shared" si="32"/>
        <v>-73</v>
      </c>
      <c r="I85" s="138">
        <f t="shared" si="32"/>
        <v>-73</v>
      </c>
      <c r="J85" s="138" t="str">
        <f t="shared" si="32"/>
        <v>-</v>
      </c>
      <c r="K85" s="138">
        <f t="shared" si="32"/>
        <v>-73</v>
      </c>
      <c r="L85" s="138" t="str">
        <f t="shared" si="32"/>
        <v>-</v>
      </c>
      <c r="M85" s="138" t="str">
        <f t="shared" si="32"/>
        <v>-</v>
      </c>
      <c r="N85" s="138">
        <f t="shared" si="32"/>
        <v>-136</v>
      </c>
      <c r="O85" s="138" t="str">
        <f t="shared" si="32"/>
        <v>-</v>
      </c>
      <c r="P85" s="138" t="str">
        <f t="shared" si="32"/>
        <v>-</v>
      </c>
      <c r="Q85" s="138" t="str">
        <f t="shared" si="32"/>
        <v>-</v>
      </c>
      <c r="R85" s="138" t="str">
        <f t="shared" si="32"/>
        <v>-</v>
      </c>
      <c r="S85" s="138" t="str">
        <f t="shared" si="32"/>
        <v>-</v>
      </c>
      <c r="T85" s="138" t="str">
        <f t="shared" si="32"/>
        <v>-</v>
      </c>
      <c r="U85" s="138" t="str">
        <f t="shared" si="32"/>
        <v>-</v>
      </c>
      <c r="V85" s="138" t="str">
        <f t="shared" si="32"/>
        <v>-</v>
      </c>
      <c r="W85" s="138" t="str">
        <f t="shared" si="32"/>
        <v>-</v>
      </c>
      <c r="X85" s="73">
        <f t="shared" si="4"/>
        <v>2020</v>
      </c>
    </row>
    <row r="86" spans="1:24" s="48" customFormat="1" ht="15" customHeight="1" x14ac:dyDescent="0.25">
      <c r="A86" s="73">
        <f t="shared" si="2"/>
        <v>2021</v>
      </c>
      <c r="B86" s="138">
        <f t="shared" ref="B86:W86" si="33">IF(B50="-",B122,IF(B122="-",-B50,IF(AND(B50="-",B122="-"),"-",IF(B122=B50,"-",IF(OR(B50=".",B122="."),".",B122-B50)))))</f>
        <v>-14</v>
      </c>
      <c r="C86" s="138">
        <f t="shared" si="33"/>
        <v>-14</v>
      </c>
      <c r="D86" s="138" t="str">
        <f t="shared" si="33"/>
        <v>-</v>
      </c>
      <c r="E86" s="138">
        <f t="shared" si="33"/>
        <v>-14</v>
      </c>
      <c r="F86" s="138" t="str">
        <f t="shared" si="33"/>
        <v>-</v>
      </c>
      <c r="G86" s="138" t="str">
        <f t="shared" si="33"/>
        <v>-</v>
      </c>
      <c r="H86" s="138">
        <f t="shared" si="33"/>
        <v>-4</v>
      </c>
      <c r="I86" s="138">
        <f t="shared" si="33"/>
        <v>-5</v>
      </c>
      <c r="J86" s="138" t="str">
        <f t="shared" si="33"/>
        <v>-</v>
      </c>
      <c r="K86" s="138">
        <f t="shared" si="33"/>
        <v>-4</v>
      </c>
      <c r="L86" s="138" t="str">
        <f t="shared" si="33"/>
        <v>-</v>
      </c>
      <c r="M86" s="138" t="str">
        <f t="shared" si="33"/>
        <v>-</v>
      </c>
      <c r="N86" s="138">
        <f t="shared" si="33"/>
        <v>-10</v>
      </c>
      <c r="O86" s="138" t="str">
        <f t="shared" si="33"/>
        <v>-</v>
      </c>
      <c r="P86" s="138" t="str">
        <f t="shared" si="33"/>
        <v>-</v>
      </c>
      <c r="Q86" s="138">
        <f t="shared" si="33"/>
        <v>1</v>
      </c>
      <c r="R86" s="138" t="str">
        <f t="shared" si="33"/>
        <v>-</v>
      </c>
      <c r="S86" s="138" t="str">
        <f t="shared" si="33"/>
        <v>-</v>
      </c>
      <c r="T86" s="138" t="str">
        <f t="shared" si="33"/>
        <v>-</v>
      </c>
      <c r="U86" s="138" t="str">
        <f t="shared" si="33"/>
        <v>-</v>
      </c>
      <c r="V86" s="138" t="str">
        <f t="shared" si="33"/>
        <v>-</v>
      </c>
      <c r="W86" s="138">
        <f t="shared" si="33"/>
        <v>1</v>
      </c>
      <c r="X86" s="73">
        <f t="shared" si="4"/>
        <v>2021</v>
      </c>
    </row>
    <row r="87" spans="1:24" s="48" customFormat="1" ht="15" customHeight="1" x14ac:dyDescent="0.25">
      <c r="A87" s="73">
        <f t="shared" si="2"/>
        <v>2022</v>
      </c>
      <c r="B87" s="138">
        <f t="shared" ref="B87:W87" si="34">IF(B51="-",B123,IF(B123="-",-B51,IF(AND(B51="-",B123="-"),"-",IF(B123=B51,"-",IF(OR(B51=".",B123="."),".",B123-B51)))))</f>
        <v>52</v>
      </c>
      <c r="C87" s="138">
        <f t="shared" si="34"/>
        <v>52</v>
      </c>
      <c r="D87" s="138" t="str">
        <f t="shared" si="34"/>
        <v>-</v>
      </c>
      <c r="E87" s="138">
        <f t="shared" si="34"/>
        <v>53</v>
      </c>
      <c r="F87" s="138" t="str">
        <f t="shared" si="34"/>
        <v>-</v>
      </c>
      <c r="G87" s="138" t="str">
        <f t="shared" si="34"/>
        <v>-</v>
      </c>
      <c r="H87" s="138" t="str">
        <f t="shared" si="34"/>
        <v>-</v>
      </c>
      <c r="I87" s="138" t="str">
        <f t="shared" si="34"/>
        <v>-</v>
      </c>
      <c r="J87" s="138" t="str">
        <f t="shared" si="34"/>
        <v>-</v>
      </c>
      <c r="K87" s="138" t="str">
        <f t="shared" si="34"/>
        <v>-</v>
      </c>
      <c r="L87" s="138" t="str">
        <f t="shared" si="34"/>
        <v>-</v>
      </c>
      <c r="M87" s="138" t="str">
        <f t="shared" si="34"/>
        <v>-</v>
      </c>
      <c r="N87" s="138">
        <f t="shared" si="34"/>
        <v>52</v>
      </c>
      <c r="O87" s="138">
        <f t="shared" si="34"/>
        <v>143</v>
      </c>
      <c r="P87" s="138" t="str">
        <f t="shared" si="34"/>
        <v>-</v>
      </c>
      <c r="Q87" s="138">
        <f t="shared" si="34"/>
        <v>143</v>
      </c>
      <c r="R87" s="138" t="str">
        <f t="shared" si="34"/>
        <v>-</v>
      </c>
      <c r="S87" s="138">
        <f t="shared" si="34"/>
        <v>405</v>
      </c>
      <c r="T87" s="138" t="str">
        <f t="shared" si="34"/>
        <v>-</v>
      </c>
      <c r="U87" s="138">
        <f t="shared" si="34"/>
        <v>405</v>
      </c>
      <c r="V87" s="138" t="str">
        <f t="shared" si="34"/>
        <v>-</v>
      </c>
      <c r="W87" s="138">
        <f t="shared" si="34"/>
        <v>-262</v>
      </c>
      <c r="X87" s="73">
        <f t="shared" si="4"/>
        <v>2022</v>
      </c>
    </row>
    <row r="88" spans="1:24" s="48" customFormat="1" ht="15" customHeight="1" x14ac:dyDescent="0.25">
      <c r="A88" s="73">
        <f t="shared" si="2"/>
        <v>2023</v>
      </c>
      <c r="B88" s="138">
        <f t="shared" ref="B88:W88" si="35">IF(B52="-",B124,IF(B124="-",-B52,IF(AND(B52="-",B124="-"),"-",IF(B124=B52,"-",IF(OR(B52=".",B124="."),".",B124-B52)))))</f>
        <v>53</v>
      </c>
      <c r="C88" s="138">
        <f t="shared" si="35"/>
        <v>54</v>
      </c>
      <c r="D88" s="138" t="str">
        <f t="shared" si="35"/>
        <v>-</v>
      </c>
      <c r="E88" s="138">
        <f t="shared" si="35"/>
        <v>53</v>
      </c>
      <c r="F88" s="138" t="str">
        <f t="shared" si="35"/>
        <v>-</v>
      </c>
      <c r="G88" s="138" t="str">
        <f t="shared" si="35"/>
        <v>-</v>
      </c>
      <c r="H88" s="138" t="str">
        <f t="shared" si="35"/>
        <v>-</v>
      </c>
      <c r="I88" s="138" t="str">
        <f t="shared" si="35"/>
        <v>-</v>
      </c>
      <c r="J88" s="138" t="str">
        <f t="shared" si="35"/>
        <v>-</v>
      </c>
      <c r="K88" s="138" t="str">
        <f t="shared" si="35"/>
        <v>-</v>
      </c>
      <c r="L88" s="138" t="str">
        <f t="shared" si="35"/>
        <v>-</v>
      </c>
      <c r="M88" s="138" t="str">
        <f t="shared" si="35"/>
        <v>-</v>
      </c>
      <c r="N88" s="138">
        <f t="shared" si="35"/>
        <v>53</v>
      </c>
      <c r="O88" s="138">
        <f t="shared" si="35"/>
        <v>172</v>
      </c>
      <c r="P88" s="138" t="str">
        <f t="shared" si="35"/>
        <v>-</v>
      </c>
      <c r="Q88" s="138">
        <f t="shared" si="35"/>
        <v>172</v>
      </c>
      <c r="R88" s="138" t="str">
        <f t="shared" si="35"/>
        <v>-</v>
      </c>
      <c r="S88" s="138">
        <f t="shared" si="35"/>
        <v>558</v>
      </c>
      <c r="T88" s="138" t="str">
        <f t="shared" si="35"/>
        <v>-</v>
      </c>
      <c r="U88" s="138">
        <f t="shared" si="35"/>
        <v>558</v>
      </c>
      <c r="V88" s="138" t="str">
        <f t="shared" si="35"/>
        <v>-</v>
      </c>
      <c r="W88" s="138">
        <f t="shared" si="35"/>
        <v>-386</v>
      </c>
      <c r="X88" s="73">
        <f t="shared" si="4"/>
        <v>2023</v>
      </c>
    </row>
    <row r="89" spans="1:24" s="50" customFormat="1" ht="15" customHeight="1" x14ac:dyDescent="0.2">
      <c r="A89" s="73"/>
      <c r="B89" s="41"/>
      <c r="C89" s="42"/>
      <c r="D89" s="42"/>
      <c r="E89" s="42"/>
      <c r="F89" s="42"/>
      <c r="G89" s="42"/>
      <c r="H89" s="42"/>
      <c r="I89" s="42"/>
      <c r="J89" s="42"/>
      <c r="K89" s="42"/>
      <c r="L89" s="42"/>
      <c r="M89" s="42"/>
      <c r="N89" s="42"/>
      <c r="O89" s="42"/>
      <c r="P89" s="42"/>
      <c r="Q89" s="42"/>
      <c r="R89" s="42"/>
      <c r="S89" s="42"/>
      <c r="T89" s="42"/>
      <c r="U89" s="42"/>
      <c r="V89" s="42"/>
      <c r="W89" s="49"/>
      <c r="X89" s="73"/>
    </row>
    <row r="90" spans="1:24" s="38" customFormat="1" ht="15" customHeight="1" x14ac:dyDescent="0.25">
      <c r="A90" s="73"/>
      <c r="B90" s="179" t="s">
        <v>435</v>
      </c>
      <c r="C90" s="180"/>
      <c r="D90" s="180"/>
      <c r="E90" s="180"/>
      <c r="F90" s="180"/>
      <c r="G90" s="180"/>
      <c r="H90" s="180"/>
      <c r="I90" s="180"/>
      <c r="J90" s="180"/>
      <c r="K90" s="180"/>
      <c r="L90" s="180"/>
      <c r="M90" s="180"/>
      <c r="N90" s="180"/>
      <c r="O90" s="180"/>
      <c r="P90" s="180"/>
      <c r="Q90" s="180"/>
      <c r="R90" s="180"/>
      <c r="S90" s="180"/>
      <c r="T90" s="180"/>
      <c r="U90" s="180"/>
      <c r="V90" s="180"/>
      <c r="W90" s="181"/>
      <c r="X90" s="73"/>
    </row>
    <row r="91" spans="1:24" s="26" customFormat="1" ht="15" customHeight="1" x14ac:dyDescent="0.2">
      <c r="A91" s="72"/>
      <c r="B91" s="28" t="s">
        <v>175</v>
      </c>
      <c r="C91" s="29" t="s">
        <v>194</v>
      </c>
      <c r="D91" s="29" t="s">
        <v>359</v>
      </c>
      <c r="E91" s="29" t="s">
        <v>195</v>
      </c>
      <c r="F91" s="29" t="s">
        <v>360</v>
      </c>
      <c r="G91" s="29" t="s">
        <v>196</v>
      </c>
      <c r="H91" s="29" t="s">
        <v>183</v>
      </c>
      <c r="I91" s="29" t="s">
        <v>197</v>
      </c>
      <c r="J91" s="29" t="s">
        <v>361</v>
      </c>
      <c r="K91" s="29" t="s">
        <v>198</v>
      </c>
      <c r="L91" s="29" t="s">
        <v>362</v>
      </c>
      <c r="M91" s="29" t="s">
        <v>199</v>
      </c>
      <c r="N91" s="29" t="s">
        <v>200</v>
      </c>
      <c r="O91" s="29" t="s">
        <v>181</v>
      </c>
      <c r="P91" s="29" t="s">
        <v>201</v>
      </c>
      <c r="Q91" s="29" t="s">
        <v>202</v>
      </c>
      <c r="R91" s="29" t="s">
        <v>203</v>
      </c>
      <c r="S91" s="29" t="s">
        <v>189</v>
      </c>
      <c r="T91" s="29" t="s">
        <v>204</v>
      </c>
      <c r="U91" s="29" t="s">
        <v>205</v>
      </c>
      <c r="V91" s="29" t="s">
        <v>206</v>
      </c>
      <c r="W91" s="30" t="s">
        <v>207</v>
      </c>
      <c r="X91" s="72" t="s">
        <v>64</v>
      </c>
    </row>
    <row r="92" spans="1:24" s="48" customFormat="1" ht="15" customHeight="1" x14ac:dyDescent="0.25">
      <c r="A92" s="73">
        <v>1991</v>
      </c>
      <c r="B92" s="136">
        <v>5286</v>
      </c>
      <c r="C92" s="136">
        <v>5082</v>
      </c>
      <c r="D92" s="136">
        <v>2138</v>
      </c>
      <c r="E92" s="136">
        <v>1682</v>
      </c>
      <c r="F92" s="136">
        <v>1262</v>
      </c>
      <c r="G92" s="136">
        <v>204</v>
      </c>
      <c r="H92" s="136">
        <v>6577</v>
      </c>
      <c r="I92" s="136">
        <v>5860</v>
      </c>
      <c r="J92" s="136">
        <v>4018</v>
      </c>
      <c r="K92" s="136">
        <v>1174</v>
      </c>
      <c r="L92" s="136">
        <v>667</v>
      </c>
      <c r="M92" s="136">
        <v>717</v>
      </c>
      <c r="N92" s="138">
        <v>-1290</v>
      </c>
      <c r="O92" s="136">
        <v>41770</v>
      </c>
      <c r="P92" s="136">
        <v>24092</v>
      </c>
      <c r="Q92" s="136">
        <v>11752</v>
      </c>
      <c r="R92" s="136">
        <v>1978</v>
      </c>
      <c r="S92" s="136">
        <v>29207</v>
      </c>
      <c r="T92" s="136">
        <v>20117</v>
      </c>
      <c r="U92" s="136">
        <v>5802</v>
      </c>
      <c r="V92" s="136">
        <v>1060</v>
      </c>
      <c r="W92" s="138">
        <v>12563</v>
      </c>
      <c r="X92" s="73">
        <f>A92</f>
        <v>1991</v>
      </c>
    </row>
    <row r="93" spans="1:24" s="48" customFormat="1" ht="15" customHeight="1" x14ac:dyDescent="0.25">
      <c r="A93" s="73">
        <v>1992</v>
      </c>
      <c r="B93" s="136">
        <v>4204</v>
      </c>
      <c r="C93" s="136">
        <v>4064</v>
      </c>
      <c r="D93" s="136">
        <v>3819</v>
      </c>
      <c r="E93" s="136">
        <v>-1131</v>
      </c>
      <c r="F93" s="136">
        <v>1375</v>
      </c>
      <c r="G93" s="136">
        <v>140</v>
      </c>
      <c r="H93" s="136">
        <v>2732</v>
      </c>
      <c r="I93" s="136">
        <v>1838</v>
      </c>
      <c r="J93" s="136">
        <v>5839</v>
      </c>
      <c r="K93" s="136">
        <v>-4848</v>
      </c>
      <c r="L93" s="136">
        <v>847</v>
      </c>
      <c r="M93" s="136">
        <v>894</v>
      </c>
      <c r="N93" s="138">
        <v>1472</v>
      </c>
      <c r="O93" s="136">
        <v>43700</v>
      </c>
      <c r="P93" s="136">
        <v>24558</v>
      </c>
      <c r="Q93" s="136">
        <v>12250</v>
      </c>
      <c r="R93" s="136">
        <v>2698</v>
      </c>
      <c r="S93" s="136">
        <v>31211</v>
      </c>
      <c r="T93" s="136">
        <v>22071</v>
      </c>
      <c r="U93" s="136">
        <v>6488</v>
      </c>
      <c r="V93" s="136">
        <v>957</v>
      </c>
      <c r="W93" s="138">
        <v>12489</v>
      </c>
      <c r="X93" s="73">
        <f t="shared" ref="X93:X124" si="36">A93</f>
        <v>1992</v>
      </c>
    </row>
    <row r="94" spans="1:24" s="48" customFormat="1" ht="15" customHeight="1" x14ac:dyDescent="0.25">
      <c r="A94" s="73">
        <v>1993</v>
      </c>
      <c r="B94" s="136">
        <v>5828</v>
      </c>
      <c r="C94" s="136">
        <v>5655</v>
      </c>
      <c r="D94" s="136">
        <v>4611</v>
      </c>
      <c r="E94" s="136">
        <v>-296</v>
      </c>
      <c r="F94" s="136">
        <v>1341</v>
      </c>
      <c r="G94" s="136">
        <v>173</v>
      </c>
      <c r="H94" s="136">
        <v>2037</v>
      </c>
      <c r="I94" s="136">
        <v>791</v>
      </c>
      <c r="J94" s="136">
        <v>3578</v>
      </c>
      <c r="K94" s="136">
        <v>-3965</v>
      </c>
      <c r="L94" s="136">
        <v>1177</v>
      </c>
      <c r="M94" s="136">
        <v>1246</v>
      </c>
      <c r="N94" s="138">
        <v>3791</v>
      </c>
      <c r="O94" s="136">
        <v>39342</v>
      </c>
      <c r="P94" s="136">
        <v>21624</v>
      </c>
      <c r="Q94" s="136">
        <v>11228</v>
      </c>
      <c r="R94" s="136">
        <v>2382</v>
      </c>
      <c r="S94" s="136">
        <v>28219</v>
      </c>
      <c r="T94" s="136">
        <v>20209</v>
      </c>
      <c r="U94" s="136">
        <v>5605</v>
      </c>
      <c r="V94" s="136">
        <v>899</v>
      </c>
      <c r="W94" s="138">
        <v>11123</v>
      </c>
      <c r="X94" s="73">
        <f t="shared" si="36"/>
        <v>1993</v>
      </c>
    </row>
    <row r="95" spans="1:24" s="48" customFormat="1" ht="15" customHeight="1" x14ac:dyDescent="0.25">
      <c r="A95" s="73">
        <v>1994</v>
      </c>
      <c r="B95" s="136">
        <v>6782</v>
      </c>
      <c r="C95" s="136">
        <v>6456</v>
      </c>
      <c r="D95" s="136">
        <v>5432</v>
      </c>
      <c r="E95" s="136">
        <v>-44</v>
      </c>
      <c r="F95" s="136">
        <v>1068</v>
      </c>
      <c r="G95" s="136">
        <v>325</v>
      </c>
      <c r="H95" s="136">
        <v>6783</v>
      </c>
      <c r="I95" s="136">
        <v>5430</v>
      </c>
      <c r="J95" s="136">
        <v>5854</v>
      </c>
      <c r="K95" s="136">
        <v>-1624</v>
      </c>
      <c r="L95" s="136">
        <v>1200</v>
      </c>
      <c r="M95" s="136">
        <v>1354</v>
      </c>
      <c r="N95" s="138">
        <v>-1</v>
      </c>
      <c r="O95" s="136">
        <v>33152</v>
      </c>
      <c r="P95" s="136">
        <v>18282</v>
      </c>
      <c r="Q95" s="136">
        <v>9736</v>
      </c>
      <c r="R95" s="136">
        <v>1549</v>
      </c>
      <c r="S95" s="136">
        <v>26037</v>
      </c>
      <c r="T95" s="136">
        <v>19180</v>
      </c>
      <c r="U95" s="136">
        <v>4787</v>
      </c>
      <c r="V95" s="136">
        <v>1124</v>
      </c>
      <c r="W95" s="138">
        <v>7115</v>
      </c>
      <c r="X95" s="73">
        <f t="shared" si="36"/>
        <v>1994</v>
      </c>
    </row>
    <row r="96" spans="1:24" s="48" customFormat="1" ht="15" customHeight="1" x14ac:dyDescent="0.25">
      <c r="A96" s="73">
        <v>1995</v>
      </c>
      <c r="B96" s="136">
        <v>8077</v>
      </c>
      <c r="C96" s="136">
        <v>7576</v>
      </c>
      <c r="D96" s="136">
        <v>5296</v>
      </c>
      <c r="E96" s="136">
        <v>822</v>
      </c>
      <c r="F96" s="136">
        <v>1457</v>
      </c>
      <c r="G96" s="136">
        <v>501</v>
      </c>
      <c r="H96" s="136">
        <v>5889</v>
      </c>
      <c r="I96" s="136">
        <v>4486</v>
      </c>
      <c r="J96" s="136">
        <v>5686</v>
      </c>
      <c r="K96" s="136">
        <v>-2692</v>
      </c>
      <c r="L96" s="136">
        <v>1492</v>
      </c>
      <c r="M96" s="136">
        <v>1403</v>
      </c>
      <c r="N96" s="138">
        <v>2188</v>
      </c>
      <c r="O96" s="136">
        <v>33766</v>
      </c>
      <c r="P96" s="136">
        <v>20009</v>
      </c>
      <c r="Q96" s="136">
        <v>8736</v>
      </c>
      <c r="R96" s="136">
        <v>1731</v>
      </c>
      <c r="S96" s="136">
        <v>27706</v>
      </c>
      <c r="T96" s="136">
        <v>21490</v>
      </c>
      <c r="U96" s="136">
        <v>4720</v>
      </c>
      <c r="V96" s="136">
        <v>1112</v>
      </c>
      <c r="W96" s="138">
        <v>6060</v>
      </c>
      <c r="X96" s="73">
        <f t="shared" si="36"/>
        <v>1995</v>
      </c>
    </row>
    <row r="97" spans="1:27" s="40" customFormat="1" ht="15" customHeight="1" x14ac:dyDescent="0.25">
      <c r="A97" s="73">
        <v>1996</v>
      </c>
      <c r="B97" s="136">
        <v>12509</v>
      </c>
      <c r="C97" s="136">
        <v>11074</v>
      </c>
      <c r="D97" s="136">
        <v>6052</v>
      </c>
      <c r="E97" s="136">
        <v>3844</v>
      </c>
      <c r="F97" s="136">
        <v>1178</v>
      </c>
      <c r="G97" s="136">
        <v>1434</v>
      </c>
      <c r="H97" s="136">
        <v>5040</v>
      </c>
      <c r="I97" s="136">
        <v>2807</v>
      </c>
      <c r="J97" s="136">
        <v>7152</v>
      </c>
      <c r="K97" s="136">
        <v>-5570</v>
      </c>
      <c r="L97" s="136">
        <v>1225</v>
      </c>
      <c r="M97" s="136">
        <v>2234</v>
      </c>
      <c r="N97" s="138">
        <v>7468</v>
      </c>
      <c r="O97" s="136">
        <v>31552</v>
      </c>
      <c r="P97" s="136">
        <v>19122</v>
      </c>
      <c r="Q97" s="136">
        <v>7092</v>
      </c>
      <c r="R97" s="136">
        <v>1948</v>
      </c>
      <c r="S97" s="136">
        <v>27424</v>
      </c>
      <c r="T97" s="136">
        <v>22418</v>
      </c>
      <c r="U97" s="136">
        <v>3868</v>
      </c>
      <c r="V97" s="136">
        <v>854</v>
      </c>
      <c r="W97" s="138">
        <v>4129</v>
      </c>
      <c r="X97" s="73">
        <f t="shared" si="36"/>
        <v>1996</v>
      </c>
      <c r="Y97" s="48"/>
      <c r="Z97" s="48"/>
      <c r="AA97" s="48"/>
    </row>
    <row r="98" spans="1:27" s="40" customFormat="1" ht="15" customHeight="1" x14ac:dyDescent="0.25">
      <c r="A98" s="73">
        <v>1997</v>
      </c>
      <c r="B98" s="136">
        <v>14558</v>
      </c>
      <c r="C98" s="136">
        <v>12701</v>
      </c>
      <c r="D98" s="136">
        <v>8567</v>
      </c>
      <c r="E98" s="136">
        <v>2563</v>
      </c>
      <c r="F98" s="136">
        <v>1571</v>
      </c>
      <c r="G98" s="136">
        <v>1857</v>
      </c>
      <c r="H98" s="136">
        <v>9440</v>
      </c>
      <c r="I98" s="136">
        <v>6506</v>
      </c>
      <c r="J98" s="136">
        <v>6641</v>
      </c>
      <c r="K98" s="136">
        <v>-1379</v>
      </c>
      <c r="L98" s="136">
        <v>1244</v>
      </c>
      <c r="M98" s="136">
        <v>2934</v>
      </c>
      <c r="N98" s="138">
        <v>5118</v>
      </c>
      <c r="O98" s="136">
        <v>35358</v>
      </c>
      <c r="P98" s="136">
        <v>22009</v>
      </c>
      <c r="Q98" s="136">
        <v>7650</v>
      </c>
      <c r="R98" s="136">
        <v>1939</v>
      </c>
      <c r="S98" s="136">
        <v>32202</v>
      </c>
      <c r="T98" s="136">
        <v>27418</v>
      </c>
      <c r="U98" s="136">
        <v>3801</v>
      </c>
      <c r="V98" s="136">
        <v>718</v>
      </c>
      <c r="W98" s="138">
        <v>3156</v>
      </c>
      <c r="X98" s="73">
        <f t="shared" si="36"/>
        <v>1997</v>
      </c>
      <c r="Y98" s="48"/>
      <c r="Z98" s="48"/>
      <c r="AA98" s="48"/>
    </row>
    <row r="99" spans="1:27" s="40" customFormat="1" ht="15" customHeight="1" x14ac:dyDescent="0.25">
      <c r="A99" s="73">
        <v>1998</v>
      </c>
      <c r="B99" s="136">
        <v>14600</v>
      </c>
      <c r="C99" s="136">
        <v>12728</v>
      </c>
      <c r="D99" s="136">
        <v>9403</v>
      </c>
      <c r="E99" s="136">
        <v>1905</v>
      </c>
      <c r="F99" s="136">
        <v>1419</v>
      </c>
      <c r="G99" s="136">
        <v>1872</v>
      </c>
      <c r="H99" s="136">
        <v>12274</v>
      </c>
      <c r="I99" s="136">
        <v>9269</v>
      </c>
      <c r="J99" s="136">
        <v>9423</v>
      </c>
      <c r="K99" s="136">
        <v>-1280</v>
      </c>
      <c r="L99" s="136">
        <v>1126</v>
      </c>
      <c r="M99" s="136">
        <v>3006</v>
      </c>
      <c r="N99" s="138">
        <v>2326</v>
      </c>
      <c r="O99" s="136">
        <v>34166</v>
      </c>
      <c r="P99" s="136">
        <v>21136</v>
      </c>
      <c r="Q99" s="136">
        <v>7917</v>
      </c>
      <c r="R99" s="136">
        <v>1435</v>
      </c>
      <c r="S99" s="136">
        <v>34971</v>
      </c>
      <c r="T99" s="136">
        <v>29568</v>
      </c>
      <c r="U99" s="136">
        <v>4416</v>
      </c>
      <c r="V99" s="136">
        <v>689</v>
      </c>
      <c r="W99" s="138">
        <v>-805</v>
      </c>
      <c r="X99" s="73">
        <f t="shared" si="36"/>
        <v>1998</v>
      </c>
      <c r="Y99" s="48"/>
      <c r="Z99" s="48"/>
      <c r="AA99" s="48"/>
    </row>
    <row r="100" spans="1:27" s="40" customFormat="1" ht="15" customHeight="1" x14ac:dyDescent="0.25">
      <c r="A100" s="73">
        <v>1999</v>
      </c>
      <c r="B100" s="136">
        <v>15257</v>
      </c>
      <c r="C100" s="136">
        <v>12462</v>
      </c>
      <c r="D100" s="136">
        <v>8831</v>
      </c>
      <c r="E100" s="136">
        <v>1667</v>
      </c>
      <c r="F100" s="136">
        <v>1964</v>
      </c>
      <c r="G100" s="136">
        <v>2794</v>
      </c>
      <c r="H100" s="136">
        <v>10272</v>
      </c>
      <c r="I100" s="136">
        <v>5900</v>
      </c>
      <c r="J100" s="136">
        <v>10608</v>
      </c>
      <c r="K100" s="136">
        <v>-5789</v>
      </c>
      <c r="L100" s="136">
        <v>1081</v>
      </c>
      <c r="M100" s="136">
        <v>4373</v>
      </c>
      <c r="N100" s="138">
        <v>4984</v>
      </c>
      <c r="O100" s="136">
        <v>37510</v>
      </c>
      <c r="P100" s="136">
        <v>23982</v>
      </c>
      <c r="Q100" s="136">
        <v>7469</v>
      </c>
      <c r="R100" s="136">
        <v>961</v>
      </c>
      <c r="S100" s="136">
        <v>43956</v>
      </c>
      <c r="T100" s="136">
        <v>35354</v>
      </c>
      <c r="U100" s="136">
        <v>5763</v>
      </c>
      <c r="V100" s="136">
        <v>501</v>
      </c>
      <c r="W100" s="138">
        <v>-6446</v>
      </c>
      <c r="X100" s="73">
        <f t="shared" si="36"/>
        <v>1999</v>
      </c>
      <c r="Y100" s="48"/>
      <c r="Z100" s="48"/>
      <c r="AA100" s="48"/>
    </row>
    <row r="101" spans="1:27" s="40" customFormat="1" ht="15" customHeight="1" x14ac:dyDescent="0.25">
      <c r="A101" s="73">
        <v>2000</v>
      </c>
      <c r="B101" s="136">
        <v>19208</v>
      </c>
      <c r="C101" s="136">
        <v>14031</v>
      </c>
      <c r="D101" s="136">
        <v>17403</v>
      </c>
      <c r="E101" s="136">
        <v>-5205</v>
      </c>
      <c r="F101" s="136">
        <v>1833</v>
      </c>
      <c r="G101" s="136">
        <v>5177</v>
      </c>
      <c r="H101" s="136">
        <v>15173</v>
      </c>
      <c r="I101" s="136">
        <v>4369</v>
      </c>
      <c r="J101" s="136">
        <v>10160</v>
      </c>
      <c r="K101" s="136">
        <v>-6883</v>
      </c>
      <c r="L101" s="136">
        <v>1093</v>
      </c>
      <c r="M101" s="136">
        <v>10803</v>
      </c>
      <c r="N101" s="138">
        <v>4035</v>
      </c>
      <c r="O101" s="136">
        <v>51723</v>
      </c>
      <c r="P101" s="136">
        <v>34029</v>
      </c>
      <c r="Q101" s="136">
        <v>9270</v>
      </c>
      <c r="R101" s="136">
        <v>1879</v>
      </c>
      <c r="S101" s="136">
        <v>56603</v>
      </c>
      <c r="T101" s="136">
        <v>46335</v>
      </c>
      <c r="U101" s="136">
        <v>6497</v>
      </c>
      <c r="V101" s="136">
        <v>425</v>
      </c>
      <c r="W101" s="138">
        <v>-4879</v>
      </c>
      <c r="X101" s="73">
        <f t="shared" si="36"/>
        <v>2000</v>
      </c>
      <c r="Y101" s="48"/>
      <c r="Z101" s="48"/>
      <c r="AA101" s="48"/>
    </row>
    <row r="102" spans="1:27" s="40" customFormat="1" ht="15" customHeight="1" x14ac:dyDescent="0.25">
      <c r="A102" s="73">
        <v>2001</v>
      </c>
      <c r="B102" s="136">
        <v>5312</v>
      </c>
      <c r="C102" s="136">
        <v>1455</v>
      </c>
      <c r="D102" s="136">
        <v>19040</v>
      </c>
      <c r="E102" s="136">
        <v>-19786</v>
      </c>
      <c r="F102" s="136">
        <v>2200</v>
      </c>
      <c r="G102" s="136">
        <v>3857</v>
      </c>
      <c r="H102" s="136">
        <v>6062</v>
      </c>
      <c r="I102" s="136">
        <v>-8317</v>
      </c>
      <c r="J102" s="136">
        <v>11607</v>
      </c>
      <c r="K102" s="136">
        <v>-21252</v>
      </c>
      <c r="L102" s="136">
        <v>1328</v>
      </c>
      <c r="M102" s="136">
        <v>14379</v>
      </c>
      <c r="N102" s="138">
        <v>-751</v>
      </c>
      <c r="O102" s="136">
        <v>44697</v>
      </c>
      <c r="P102" s="136">
        <v>30738</v>
      </c>
      <c r="Q102" s="136">
        <v>8000</v>
      </c>
      <c r="R102" s="136">
        <v>1964</v>
      </c>
      <c r="S102" s="136">
        <v>50931</v>
      </c>
      <c r="T102" s="136">
        <v>43089</v>
      </c>
      <c r="U102" s="136">
        <v>6710</v>
      </c>
      <c r="V102" s="136">
        <v>322</v>
      </c>
      <c r="W102" s="138">
        <v>-6234</v>
      </c>
      <c r="X102" s="73">
        <f t="shared" si="36"/>
        <v>2001</v>
      </c>
      <c r="Y102" s="48"/>
      <c r="Z102" s="48"/>
      <c r="AA102" s="48"/>
    </row>
    <row r="103" spans="1:27" s="40" customFormat="1" ht="15" customHeight="1" x14ac:dyDescent="0.25">
      <c r="A103" s="73">
        <v>2002</v>
      </c>
      <c r="B103" s="136">
        <v>10219</v>
      </c>
      <c r="C103" s="136">
        <v>7854</v>
      </c>
      <c r="D103" s="136">
        <v>18293</v>
      </c>
      <c r="E103" s="136">
        <v>-13269</v>
      </c>
      <c r="F103" s="136">
        <v>2830</v>
      </c>
      <c r="G103" s="136">
        <v>2365</v>
      </c>
      <c r="H103" s="136">
        <v>21325</v>
      </c>
      <c r="I103" s="136">
        <v>6665</v>
      </c>
      <c r="J103" s="136">
        <v>12726</v>
      </c>
      <c r="K103" s="136">
        <v>-6990</v>
      </c>
      <c r="L103" s="136">
        <v>928</v>
      </c>
      <c r="M103" s="136">
        <v>14661</v>
      </c>
      <c r="N103" s="138">
        <v>-11106</v>
      </c>
      <c r="O103" s="136">
        <v>40375</v>
      </c>
      <c r="P103" s="136">
        <v>28241</v>
      </c>
      <c r="Q103" s="136">
        <v>7235</v>
      </c>
      <c r="R103" s="136">
        <v>1787</v>
      </c>
      <c r="S103" s="136">
        <v>44194</v>
      </c>
      <c r="T103" s="136">
        <v>35928</v>
      </c>
      <c r="U103" s="136">
        <v>7310</v>
      </c>
      <c r="V103" s="136">
        <v>238</v>
      </c>
      <c r="W103" s="138">
        <v>-3820</v>
      </c>
      <c r="X103" s="73">
        <f t="shared" si="36"/>
        <v>2002</v>
      </c>
      <c r="Y103" s="48"/>
      <c r="Z103" s="48"/>
      <c r="AA103" s="48"/>
    </row>
    <row r="104" spans="1:27" s="40" customFormat="1" ht="15" customHeight="1" x14ac:dyDescent="0.25">
      <c r="A104" s="73">
        <v>2003</v>
      </c>
      <c r="B104" s="136">
        <v>17394</v>
      </c>
      <c r="C104" s="136">
        <v>15752</v>
      </c>
      <c r="D104" s="136">
        <v>15670</v>
      </c>
      <c r="E104" s="136">
        <v>-4010</v>
      </c>
      <c r="F104" s="136">
        <v>4092</v>
      </c>
      <c r="G104" s="136">
        <v>1641</v>
      </c>
      <c r="H104" s="136">
        <v>23502</v>
      </c>
      <c r="I104" s="136">
        <v>9500</v>
      </c>
      <c r="J104" s="136">
        <v>11930</v>
      </c>
      <c r="K104" s="136">
        <v>-3334</v>
      </c>
      <c r="L104" s="136">
        <v>904</v>
      </c>
      <c r="M104" s="136">
        <v>14002</v>
      </c>
      <c r="N104" s="138">
        <v>-6108</v>
      </c>
      <c r="O104" s="136">
        <v>37754</v>
      </c>
      <c r="P104" s="136">
        <v>25930</v>
      </c>
      <c r="Q104" s="136">
        <v>8348</v>
      </c>
      <c r="R104" s="136">
        <v>1563</v>
      </c>
      <c r="S104" s="136">
        <v>43370</v>
      </c>
      <c r="T104" s="136">
        <v>31007</v>
      </c>
      <c r="U104" s="136">
        <v>10731</v>
      </c>
      <c r="V104" s="136">
        <v>381</v>
      </c>
      <c r="W104" s="138">
        <v>-5616</v>
      </c>
      <c r="X104" s="73">
        <f t="shared" si="36"/>
        <v>2003</v>
      </c>
      <c r="Y104" s="48"/>
      <c r="Z104" s="48"/>
      <c r="AA104" s="48"/>
    </row>
    <row r="105" spans="1:27" s="40" customFormat="1" ht="15" customHeight="1" x14ac:dyDescent="0.25">
      <c r="A105" s="73">
        <v>2004</v>
      </c>
      <c r="B105" s="136">
        <v>42913</v>
      </c>
      <c r="C105" s="136">
        <v>40691</v>
      </c>
      <c r="D105" s="136">
        <v>17578</v>
      </c>
      <c r="E105" s="136">
        <v>18799</v>
      </c>
      <c r="F105" s="136">
        <v>4314</v>
      </c>
      <c r="G105" s="136">
        <v>2223</v>
      </c>
      <c r="H105" s="136">
        <v>22091</v>
      </c>
      <c r="I105" s="136">
        <v>10171</v>
      </c>
      <c r="J105" s="136">
        <v>13338</v>
      </c>
      <c r="K105" s="136">
        <v>-4086</v>
      </c>
      <c r="L105" s="136">
        <v>918</v>
      </c>
      <c r="M105" s="136">
        <v>11921</v>
      </c>
      <c r="N105" s="138">
        <v>20822</v>
      </c>
      <c r="O105" s="136">
        <v>40186</v>
      </c>
      <c r="P105" s="136">
        <v>26446</v>
      </c>
      <c r="Q105" s="136">
        <v>10641</v>
      </c>
      <c r="R105" s="136">
        <v>1939</v>
      </c>
      <c r="S105" s="136">
        <v>40324</v>
      </c>
      <c r="T105" s="136">
        <v>29669</v>
      </c>
      <c r="U105" s="136">
        <v>9066</v>
      </c>
      <c r="V105" s="136">
        <v>414</v>
      </c>
      <c r="W105" s="138">
        <v>-138</v>
      </c>
      <c r="X105" s="73">
        <f t="shared" si="36"/>
        <v>2004</v>
      </c>
      <c r="Y105" s="48"/>
      <c r="Z105" s="48"/>
      <c r="AA105" s="48"/>
    </row>
    <row r="106" spans="1:27" s="40" customFormat="1" ht="15" customHeight="1" x14ac:dyDescent="0.25">
      <c r="A106" s="73">
        <v>2005</v>
      </c>
      <c r="B106" s="136">
        <v>52027</v>
      </c>
      <c r="C106" s="136">
        <v>49193</v>
      </c>
      <c r="D106" s="136">
        <v>22785</v>
      </c>
      <c r="E106" s="136">
        <v>20628</v>
      </c>
      <c r="F106" s="136">
        <v>5780</v>
      </c>
      <c r="G106" s="136">
        <v>2834</v>
      </c>
      <c r="H106" s="136">
        <v>32240</v>
      </c>
      <c r="I106" s="136">
        <v>20270</v>
      </c>
      <c r="J106" s="136">
        <v>16090</v>
      </c>
      <c r="K106" s="136">
        <v>3266</v>
      </c>
      <c r="L106" s="136">
        <v>914</v>
      </c>
      <c r="M106" s="136">
        <v>11970</v>
      </c>
      <c r="N106" s="138">
        <v>19787</v>
      </c>
      <c r="O106" s="136">
        <v>52394</v>
      </c>
      <c r="P106" s="136">
        <v>34853</v>
      </c>
      <c r="Q106" s="136">
        <v>12288</v>
      </c>
      <c r="R106" s="136">
        <v>3240</v>
      </c>
      <c r="S106" s="136">
        <v>48045</v>
      </c>
      <c r="T106" s="136">
        <v>35620</v>
      </c>
      <c r="U106" s="136">
        <v>9864</v>
      </c>
      <c r="V106" s="136">
        <v>512</v>
      </c>
      <c r="W106" s="138">
        <v>4349</v>
      </c>
      <c r="X106" s="73">
        <f t="shared" si="36"/>
        <v>2005</v>
      </c>
      <c r="Y106" s="48"/>
      <c r="Z106" s="48"/>
      <c r="AA106" s="48"/>
    </row>
    <row r="107" spans="1:27" s="40" customFormat="1" ht="15" customHeight="1" x14ac:dyDescent="0.25">
      <c r="A107" s="73">
        <v>2006</v>
      </c>
      <c r="B107" s="136">
        <v>65016</v>
      </c>
      <c r="C107" s="136">
        <v>61036</v>
      </c>
      <c r="D107" s="136">
        <v>26453</v>
      </c>
      <c r="E107" s="136">
        <v>28286</v>
      </c>
      <c r="F107" s="136">
        <v>6297</v>
      </c>
      <c r="G107" s="136">
        <v>3980</v>
      </c>
      <c r="H107" s="136">
        <v>33980</v>
      </c>
      <c r="I107" s="136">
        <v>19692</v>
      </c>
      <c r="J107" s="136">
        <v>19129</v>
      </c>
      <c r="K107" s="136">
        <v>-368</v>
      </c>
      <c r="L107" s="136">
        <v>930</v>
      </c>
      <c r="M107" s="136">
        <v>14289</v>
      </c>
      <c r="N107" s="138">
        <v>31035</v>
      </c>
      <c r="O107" s="136">
        <v>70665</v>
      </c>
      <c r="P107" s="136">
        <v>51130</v>
      </c>
      <c r="Q107" s="136">
        <v>14379</v>
      </c>
      <c r="R107" s="136">
        <v>2912</v>
      </c>
      <c r="S107" s="136">
        <v>59441</v>
      </c>
      <c r="T107" s="136">
        <v>43242</v>
      </c>
      <c r="U107" s="136">
        <v>12803</v>
      </c>
      <c r="V107" s="136">
        <v>551</v>
      </c>
      <c r="W107" s="138">
        <v>11224</v>
      </c>
      <c r="X107" s="73">
        <f t="shared" si="36"/>
        <v>2006</v>
      </c>
      <c r="Y107" s="48"/>
      <c r="Z107" s="48"/>
      <c r="AA107" s="48"/>
    </row>
    <row r="108" spans="1:27" s="40" customFormat="1" ht="15" customHeight="1" x14ac:dyDescent="0.25">
      <c r="A108" s="73">
        <v>2007</v>
      </c>
      <c r="B108" s="136">
        <v>71470</v>
      </c>
      <c r="C108" s="136">
        <v>65041</v>
      </c>
      <c r="D108" s="136">
        <v>28214</v>
      </c>
      <c r="E108" s="136">
        <v>30865</v>
      </c>
      <c r="F108" s="136">
        <v>5962</v>
      </c>
      <c r="G108" s="136">
        <v>6429</v>
      </c>
      <c r="H108" s="136">
        <v>48224</v>
      </c>
      <c r="I108" s="136">
        <v>30594</v>
      </c>
      <c r="J108" s="136">
        <v>23789</v>
      </c>
      <c r="K108" s="136">
        <v>5474</v>
      </c>
      <c r="L108" s="136">
        <v>1330</v>
      </c>
      <c r="M108" s="136">
        <v>17630</v>
      </c>
      <c r="N108" s="138">
        <v>23246</v>
      </c>
      <c r="O108" s="136">
        <v>89742</v>
      </c>
      <c r="P108" s="136">
        <v>67704</v>
      </c>
      <c r="Q108" s="136">
        <v>16840</v>
      </c>
      <c r="R108" s="136">
        <v>855</v>
      </c>
      <c r="S108" s="136">
        <v>72792</v>
      </c>
      <c r="T108" s="136">
        <v>50744</v>
      </c>
      <c r="U108" s="136">
        <v>16173</v>
      </c>
      <c r="V108" s="136">
        <v>645</v>
      </c>
      <c r="W108" s="138">
        <v>16950</v>
      </c>
      <c r="X108" s="73">
        <f t="shared" si="36"/>
        <v>2007</v>
      </c>
      <c r="Y108" s="48"/>
      <c r="Z108" s="48"/>
      <c r="AA108" s="48"/>
    </row>
    <row r="109" spans="1:27" s="40" customFormat="1" ht="15" customHeight="1" x14ac:dyDescent="0.25">
      <c r="A109" s="73">
        <v>2008</v>
      </c>
      <c r="B109" s="136">
        <v>27578</v>
      </c>
      <c r="C109" s="136">
        <v>20286</v>
      </c>
      <c r="D109" s="136">
        <v>35137</v>
      </c>
      <c r="E109" s="136">
        <v>-21011</v>
      </c>
      <c r="F109" s="136">
        <v>6160</v>
      </c>
      <c r="G109" s="136">
        <v>7292</v>
      </c>
      <c r="H109" s="136">
        <v>16962</v>
      </c>
      <c r="I109" s="136">
        <v>908</v>
      </c>
      <c r="J109" s="136">
        <v>21887</v>
      </c>
      <c r="K109" s="136">
        <v>-22521</v>
      </c>
      <c r="L109" s="136">
        <v>1542</v>
      </c>
      <c r="M109" s="136">
        <v>16053</v>
      </c>
      <c r="N109" s="138">
        <v>10616</v>
      </c>
      <c r="O109" s="136">
        <v>78702</v>
      </c>
      <c r="P109" s="136">
        <v>54196</v>
      </c>
      <c r="Q109" s="136">
        <v>15049</v>
      </c>
      <c r="R109" s="136">
        <v>437</v>
      </c>
      <c r="S109" s="136">
        <v>60216</v>
      </c>
      <c r="T109" s="136">
        <v>36213</v>
      </c>
      <c r="U109" s="136">
        <v>15486</v>
      </c>
      <c r="V109" s="136">
        <v>615</v>
      </c>
      <c r="W109" s="138">
        <v>18485</v>
      </c>
      <c r="X109" s="73">
        <f t="shared" si="36"/>
        <v>2008</v>
      </c>
      <c r="Y109" s="48"/>
      <c r="Z109" s="48"/>
      <c r="AA109" s="48"/>
    </row>
    <row r="110" spans="1:27" s="40" customFormat="1" ht="15" customHeight="1" x14ac:dyDescent="0.25">
      <c r="A110" s="73">
        <v>2009</v>
      </c>
      <c r="B110" s="136">
        <v>57380</v>
      </c>
      <c r="C110" s="136">
        <v>50215</v>
      </c>
      <c r="D110" s="136">
        <v>27877</v>
      </c>
      <c r="E110" s="136">
        <v>15774</v>
      </c>
      <c r="F110" s="136">
        <v>6564</v>
      </c>
      <c r="G110" s="136">
        <v>7165</v>
      </c>
      <c r="H110" s="136">
        <v>22236</v>
      </c>
      <c r="I110" s="136">
        <v>6243</v>
      </c>
      <c r="J110" s="136">
        <v>15978</v>
      </c>
      <c r="K110" s="136">
        <v>-11417</v>
      </c>
      <c r="L110" s="136">
        <v>1682</v>
      </c>
      <c r="M110" s="136">
        <v>15993</v>
      </c>
      <c r="N110" s="138">
        <v>35144</v>
      </c>
      <c r="O110" s="136">
        <v>39339</v>
      </c>
      <c r="P110" s="136">
        <v>21979</v>
      </c>
      <c r="Q110" s="136">
        <v>10934</v>
      </c>
      <c r="R110" s="136">
        <v>569</v>
      </c>
      <c r="S110" s="136">
        <v>31564</v>
      </c>
      <c r="T110" s="136">
        <v>16911</v>
      </c>
      <c r="U110" s="136">
        <v>9749</v>
      </c>
      <c r="V110" s="136">
        <v>509</v>
      </c>
      <c r="W110" s="138">
        <v>7776</v>
      </c>
      <c r="X110" s="73">
        <f t="shared" si="36"/>
        <v>2009</v>
      </c>
      <c r="Y110" s="48"/>
      <c r="Z110" s="48"/>
      <c r="AA110" s="48"/>
    </row>
    <row r="111" spans="1:27" s="40" customFormat="1" ht="15" customHeight="1" x14ac:dyDescent="0.25">
      <c r="A111" s="73">
        <v>2010</v>
      </c>
      <c r="B111" s="136">
        <v>74796</v>
      </c>
      <c r="C111" s="136">
        <v>67130</v>
      </c>
      <c r="D111" s="136">
        <v>39239</v>
      </c>
      <c r="E111" s="136">
        <v>19962</v>
      </c>
      <c r="F111" s="136">
        <v>7930</v>
      </c>
      <c r="G111" s="136">
        <v>7666</v>
      </c>
      <c r="H111" s="136">
        <v>43498</v>
      </c>
      <c r="I111" s="136">
        <v>24505</v>
      </c>
      <c r="J111" s="136">
        <v>19083</v>
      </c>
      <c r="K111" s="136">
        <v>3572</v>
      </c>
      <c r="L111" s="136">
        <v>1849</v>
      </c>
      <c r="M111" s="136">
        <v>18994</v>
      </c>
      <c r="N111" s="138">
        <v>31297</v>
      </c>
      <c r="O111" s="136">
        <v>39343</v>
      </c>
      <c r="P111" s="136">
        <v>18232</v>
      </c>
      <c r="Q111" s="136">
        <v>13333</v>
      </c>
      <c r="R111" s="136">
        <v>3919</v>
      </c>
      <c r="S111" s="136">
        <v>30648</v>
      </c>
      <c r="T111" s="136">
        <v>15519</v>
      </c>
      <c r="U111" s="136">
        <v>10081</v>
      </c>
      <c r="V111" s="136">
        <v>3270</v>
      </c>
      <c r="W111" s="138">
        <v>8695</v>
      </c>
      <c r="X111" s="73">
        <f t="shared" si="36"/>
        <v>2010</v>
      </c>
      <c r="Y111" s="48"/>
      <c r="Z111" s="48"/>
      <c r="AA111" s="48"/>
    </row>
    <row r="112" spans="1:27" s="40" customFormat="1" ht="15" customHeight="1" x14ac:dyDescent="0.25">
      <c r="A112" s="73">
        <v>2011</v>
      </c>
      <c r="B112" s="136">
        <v>84638</v>
      </c>
      <c r="C112" s="136">
        <v>77364</v>
      </c>
      <c r="D112" s="136">
        <v>38599</v>
      </c>
      <c r="E112" s="136">
        <v>31348</v>
      </c>
      <c r="F112" s="136">
        <v>7418</v>
      </c>
      <c r="G112" s="136">
        <v>7274</v>
      </c>
      <c r="H112" s="136">
        <v>40073</v>
      </c>
      <c r="I112" s="136">
        <v>21812</v>
      </c>
      <c r="J112" s="136">
        <v>20435</v>
      </c>
      <c r="K112" s="136">
        <v>-665</v>
      </c>
      <c r="L112" s="136">
        <v>2042</v>
      </c>
      <c r="M112" s="136">
        <v>18261</v>
      </c>
      <c r="N112" s="138">
        <v>44565</v>
      </c>
      <c r="O112" s="136">
        <v>42803</v>
      </c>
      <c r="P112" s="136">
        <v>20059</v>
      </c>
      <c r="Q112" s="136">
        <v>15233</v>
      </c>
      <c r="R112" s="136">
        <v>2471</v>
      </c>
      <c r="S112" s="136">
        <v>28429</v>
      </c>
      <c r="T112" s="136">
        <v>14470</v>
      </c>
      <c r="U112" s="136">
        <v>9994</v>
      </c>
      <c r="V112" s="136">
        <v>1340</v>
      </c>
      <c r="W112" s="138">
        <v>14374</v>
      </c>
      <c r="X112" s="73">
        <f t="shared" si="36"/>
        <v>2011</v>
      </c>
      <c r="Y112" s="48"/>
      <c r="Z112" s="48"/>
      <c r="AA112" s="48"/>
    </row>
    <row r="113" spans="1:27" s="40" customFormat="1" ht="15" customHeight="1" x14ac:dyDescent="0.25">
      <c r="A113" s="73">
        <v>2012</v>
      </c>
      <c r="B113" s="136">
        <v>73790</v>
      </c>
      <c r="C113" s="136">
        <v>67275</v>
      </c>
      <c r="D113" s="136">
        <v>40457</v>
      </c>
      <c r="E113" s="136">
        <v>20009</v>
      </c>
      <c r="F113" s="136">
        <v>6810</v>
      </c>
      <c r="G113" s="136">
        <v>6515</v>
      </c>
      <c r="H113" s="136">
        <v>40893</v>
      </c>
      <c r="I113" s="136">
        <v>23872</v>
      </c>
      <c r="J113" s="136">
        <v>19901</v>
      </c>
      <c r="K113" s="136">
        <v>1155</v>
      </c>
      <c r="L113" s="136">
        <v>2816</v>
      </c>
      <c r="M113" s="136">
        <v>17021</v>
      </c>
      <c r="N113" s="138">
        <v>32897</v>
      </c>
      <c r="O113" s="136">
        <v>39210</v>
      </c>
      <c r="P113" s="136">
        <v>14337</v>
      </c>
      <c r="Q113" s="136">
        <v>15585</v>
      </c>
      <c r="R113" s="136">
        <v>2417</v>
      </c>
      <c r="S113" s="136">
        <v>21152</v>
      </c>
      <c r="T113" s="136">
        <v>10361</v>
      </c>
      <c r="U113" s="136">
        <v>8180</v>
      </c>
      <c r="V113" s="136">
        <v>799</v>
      </c>
      <c r="W113" s="138">
        <v>18058</v>
      </c>
      <c r="X113" s="73">
        <f t="shared" si="36"/>
        <v>2012</v>
      </c>
      <c r="Y113" s="48"/>
      <c r="Z113" s="48"/>
      <c r="AA113" s="48"/>
    </row>
    <row r="114" spans="1:27" s="40" customFormat="1" ht="15" customHeight="1" x14ac:dyDescent="0.25">
      <c r="A114" s="73">
        <v>2013</v>
      </c>
      <c r="B114" s="136">
        <v>77926</v>
      </c>
      <c r="C114" s="136">
        <v>71062</v>
      </c>
      <c r="D114" s="136">
        <v>46680</v>
      </c>
      <c r="E114" s="136">
        <v>17947</v>
      </c>
      <c r="F114" s="136">
        <v>6434</v>
      </c>
      <c r="G114" s="136">
        <v>6865</v>
      </c>
      <c r="H114" s="136">
        <v>35015</v>
      </c>
      <c r="I114" s="136">
        <v>17425</v>
      </c>
      <c r="J114" s="136">
        <v>19601</v>
      </c>
      <c r="K114" s="136">
        <v>-5031</v>
      </c>
      <c r="L114" s="136">
        <v>2854</v>
      </c>
      <c r="M114" s="136">
        <v>17590</v>
      </c>
      <c r="N114" s="138">
        <v>42911</v>
      </c>
      <c r="O114" s="136">
        <v>32371</v>
      </c>
      <c r="P114" s="136">
        <v>11878</v>
      </c>
      <c r="Q114" s="136">
        <v>14068</v>
      </c>
      <c r="R114" s="136">
        <v>2636</v>
      </c>
      <c r="S114" s="136">
        <v>19480</v>
      </c>
      <c r="T114" s="136">
        <v>8558</v>
      </c>
      <c r="U114" s="136">
        <v>8213</v>
      </c>
      <c r="V114" s="136">
        <v>1535</v>
      </c>
      <c r="W114" s="138">
        <v>12891</v>
      </c>
      <c r="X114" s="73">
        <f t="shared" si="36"/>
        <v>2013</v>
      </c>
      <c r="Y114" s="48"/>
      <c r="Z114" s="48"/>
      <c r="AA114" s="48"/>
    </row>
    <row r="115" spans="1:27" s="40" customFormat="1" ht="15" customHeight="1" x14ac:dyDescent="0.25">
      <c r="A115" s="73">
        <v>2014</v>
      </c>
      <c r="B115" s="136">
        <v>75597</v>
      </c>
      <c r="C115" s="136">
        <v>68945</v>
      </c>
      <c r="D115" s="136">
        <v>45153</v>
      </c>
      <c r="E115" s="136">
        <v>17965</v>
      </c>
      <c r="F115" s="136">
        <v>5827</v>
      </c>
      <c r="G115" s="136">
        <v>6652</v>
      </c>
      <c r="H115" s="136">
        <v>38991</v>
      </c>
      <c r="I115" s="136">
        <v>22168</v>
      </c>
      <c r="J115" s="136">
        <v>17171</v>
      </c>
      <c r="K115" s="136">
        <v>1533</v>
      </c>
      <c r="L115" s="136">
        <v>3464</v>
      </c>
      <c r="M115" s="136">
        <v>16822</v>
      </c>
      <c r="N115" s="138">
        <v>36606</v>
      </c>
      <c r="O115" s="136">
        <v>31267</v>
      </c>
      <c r="P115" s="136">
        <v>11890</v>
      </c>
      <c r="Q115" s="136">
        <v>15419</v>
      </c>
      <c r="R115" s="136">
        <v>2741</v>
      </c>
      <c r="S115" s="136">
        <v>17565</v>
      </c>
      <c r="T115" s="136">
        <v>8012</v>
      </c>
      <c r="U115" s="136">
        <v>7937</v>
      </c>
      <c r="V115" s="136">
        <v>1197</v>
      </c>
      <c r="W115" s="138">
        <v>13701</v>
      </c>
      <c r="X115" s="73">
        <f t="shared" si="36"/>
        <v>2014</v>
      </c>
      <c r="Y115" s="48"/>
      <c r="Z115" s="48"/>
      <c r="AA115" s="48"/>
    </row>
    <row r="116" spans="1:27" s="40" customFormat="1" ht="15" customHeight="1" x14ac:dyDescent="0.25">
      <c r="A116" s="73">
        <v>2015</v>
      </c>
      <c r="B116" s="136">
        <v>75562</v>
      </c>
      <c r="C116" s="136">
        <v>68242</v>
      </c>
      <c r="D116" s="136" t="s">
        <v>389</v>
      </c>
      <c r="E116" s="136">
        <v>11948</v>
      </c>
      <c r="F116" s="136" t="s">
        <v>389</v>
      </c>
      <c r="G116" s="136">
        <v>7320</v>
      </c>
      <c r="H116" s="136">
        <v>35170</v>
      </c>
      <c r="I116" s="136">
        <v>18574</v>
      </c>
      <c r="J116" s="136" t="s">
        <v>389</v>
      </c>
      <c r="K116" s="136">
        <v>-3032</v>
      </c>
      <c r="L116" s="136" t="s">
        <v>389</v>
      </c>
      <c r="M116" s="136">
        <v>16596</v>
      </c>
      <c r="N116" s="138">
        <v>40393</v>
      </c>
      <c r="O116" s="136">
        <v>30672</v>
      </c>
      <c r="P116" s="136">
        <v>11134</v>
      </c>
      <c r="Q116" s="136">
        <v>16268</v>
      </c>
      <c r="R116" s="136">
        <v>2507</v>
      </c>
      <c r="S116" s="136">
        <v>18344</v>
      </c>
      <c r="T116" s="136">
        <v>8237</v>
      </c>
      <c r="U116" s="136">
        <v>8697</v>
      </c>
      <c r="V116" s="136">
        <v>1260</v>
      </c>
      <c r="W116" s="138">
        <v>12328</v>
      </c>
      <c r="X116" s="73">
        <f t="shared" si="36"/>
        <v>2015</v>
      </c>
      <c r="Y116" s="48"/>
      <c r="Z116" s="48"/>
      <c r="AA116" s="48"/>
    </row>
    <row r="117" spans="1:27" s="40" customFormat="1" ht="15" customHeight="1" x14ac:dyDescent="0.25">
      <c r="A117" s="73">
        <v>2016</v>
      </c>
      <c r="B117" s="136">
        <v>101442</v>
      </c>
      <c r="C117" s="136">
        <v>94146</v>
      </c>
      <c r="D117" s="136">
        <v>51879</v>
      </c>
      <c r="E117" s="136">
        <v>36651</v>
      </c>
      <c r="F117" s="136">
        <v>5617</v>
      </c>
      <c r="G117" s="136">
        <v>7295</v>
      </c>
      <c r="H117" s="136">
        <v>36653</v>
      </c>
      <c r="I117" s="136">
        <v>21423</v>
      </c>
      <c r="J117" s="136">
        <v>22994</v>
      </c>
      <c r="K117" s="136">
        <v>-4730</v>
      </c>
      <c r="L117" s="136">
        <v>3159</v>
      </c>
      <c r="M117" s="136">
        <v>15230</v>
      </c>
      <c r="N117" s="138">
        <v>64789</v>
      </c>
      <c r="O117" s="136">
        <v>31149</v>
      </c>
      <c r="P117" s="136">
        <v>12336</v>
      </c>
      <c r="Q117" s="136">
        <v>15416</v>
      </c>
      <c r="R117" s="136">
        <v>2495</v>
      </c>
      <c r="S117" s="136">
        <v>16875</v>
      </c>
      <c r="T117" s="136">
        <v>8003</v>
      </c>
      <c r="U117" s="136">
        <v>7479</v>
      </c>
      <c r="V117" s="136">
        <v>1354</v>
      </c>
      <c r="W117" s="138">
        <v>14274</v>
      </c>
      <c r="X117" s="73">
        <f t="shared" si="36"/>
        <v>2016</v>
      </c>
      <c r="Y117" s="48"/>
      <c r="Z117" s="48"/>
      <c r="AA117" s="48"/>
    </row>
    <row r="118" spans="1:27" s="40" customFormat="1" ht="15" customHeight="1" x14ac:dyDescent="0.25">
      <c r="A118" s="73">
        <v>2017</v>
      </c>
      <c r="B118" s="136">
        <v>94565</v>
      </c>
      <c r="C118" s="136">
        <v>87578</v>
      </c>
      <c r="D118" s="136">
        <v>61830</v>
      </c>
      <c r="E118" s="136">
        <v>20181</v>
      </c>
      <c r="F118" s="136">
        <v>5567</v>
      </c>
      <c r="G118" s="136">
        <v>6987</v>
      </c>
      <c r="H118" s="136">
        <v>47631</v>
      </c>
      <c r="I118" s="136">
        <v>32502</v>
      </c>
      <c r="J118" s="136">
        <v>23295</v>
      </c>
      <c r="K118" s="136">
        <v>6512</v>
      </c>
      <c r="L118" s="136">
        <v>2695</v>
      </c>
      <c r="M118" s="136">
        <v>15129</v>
      </c>
      <c r="N118" s="138">
        <v>46934</v>
      </c>
      <c r="O118" s="136">
        <v>34203</v>
      </c>
      <c r="P118" s="136" t="s">
        <v>389</v>
      </c>
      <c r="Q118" s="136">
        <v>16507</v>
      </c>
      <c r="R118" s="136">
        <v>2840</v>
      </c>
      <c r="S118" s="136">
        <v>16902</v>
      </c>
      <c r="T118" s="136" t="s">
        <v>389</v>
      </c>
      <c r="U118" s="136">
        <v>6968</v>
      </c>
      <c r="V118" s="136">
        <v>1719</v>
      </c>
      <c r="W118" s="138">
        <v>17301</v>
      </c>
      <c r="X118" s="73">
        <f t="shared" si="36"/>
        <v>2017</v>
      </c>
      <c r="Y118" s="48"/>
      <c r="Z118" s="48"/>
      <c r="AA118" s="48"/>
    </row>
    <row r="119" spans="1:27" s="40" customFormat="1" ht="15" customHeight="1" x14ac:dyDescent="0.25">
      <c r="A119" s="73">
        <v>2018</v>
      </c>
      <c r="B119" s="136">
        <v>137837</v>
      </c>
      <c r="C119" s="136">
        <v>130913</v>
      </c>
      <c r="D119" s="136">
        <v>67589</v>
      </c>
      <c r="E119" s="136">
        <v>58240</v>
      </c>
      <c r="F119" s="136">
        <v>5084</v>
      </c>
      <c r="G119" s="136">
        <v>6923</v>
      </c>
      <c r="H119" s="136">
        <v>42963</v>
      </c>
      <c r="I119" s="136">
        <v>28328</v>
      </c>
      <c r="J119" s="136">
        <v>22897</v>
      </c>
      <c r="K119" s="136">
        <v>2227</v>
      </c>
      <c r="L119" s="136">
        <v>3204</v>
      </c>
      <c r="M119" s="136">
        <v>14635</v>
      </c>
      <c r="N119" s="138">
        <v>94874</v>
      </c>
      <c r="O119" s="136">
        <v>36017</v>
      </c>
      <c r="P119" s="136">
        <v>14558</v>
      </c>
      <c r="Q119" s="136">
        <v>17120</v>
      </c>
      <c r="R119" s="136">
        <v>3062</v>
      </c>
      <c r="S119" s="136">
        <v>17983</v>
      </c>
      <c r="T119" s="136">
        <v>8962</v>
      </c>
      <c r="U119" s="136">
        <v>7306</v>
      </c>
      <c r="V119" s="136">
        <v>1672</v>
      </c>
      <c r="W119" s="138">
        <v>18034</v>
      </c>
      <c r="X119" s="73">
        <f t="shared" si="36"/>
        <v>2018</v>
      </c>
      <c r="Y119" s="48"/>
      <c r="Z119" s="48"/>
      <c r="AA119" s="48"/>
    </row>
    <row r="120" spans="1:27" s="40" customFormat="1" ht="15" customHeight="1" x14ac:dyDescent="0.25">
      <c r="A120" s="73">
        <v>2019</v>
      </c>
      <c r="B120" s="136">
        <v>135241</v>
      </c>
      <c r="C120" s="136">
        <v>128494</v>
      </c>
      <c r="D120" s="136">
        <v>69201</v>
      </c>
      <c r="E120" s="136">
        <v>53473</v>
      </c>
      <c r="F120" s="136">
        <v>5821</v>
      </c>
      <c r="G120" s="136">
        <v>6747</v>
      </c>
      <c r="H120" s="136">
        <v>43669</v>
      </c>
      <c r="I120" s="136">
        <v>28350</v>
      </c>
      <c r="J120" s="136">
        <v>26068</v>
      </c>
      <c r="K120" s="136">
        <v>-955</v>
      </c>
      <c r="L120" s="136">
        <v>3237</v>
      </c>
      <c r="M120" s="136">
        <v>15319</v>
      </c>
      <c r="N120" s="138">
        <v>91572</v>
      </c>
      <c r="O120" s="136">
        <v>33151</v>
      </c>
      <c r="P120" s="136">
        <v>12801</v>
      </c>
      <c r="Q120" s="136">
        <v>17288</v>
      </c>
      <c r="R120" s="136">
        <v>2454</v>
      </c>
      <c r="S120" s="136">
        <v>16382</v>
      </c>
      <c r="T120" s="136">
        <v>7947</v>
      </c>
      <c r="U120" s="136">
        <v>7815</v>
      </c>
      <c r="V120" s="136">
        <v>1281</v>
      </c>
      <c r="W120" s="138">
        <v>16769</v>
      </c>
      <c r="X120" s="73">
        <f t="shared" si="36"/>
        <v>2019</v>
      </c>
      <c r="Y120" s="48"/>
      <c r="Z120" s="48"/>
      <c r="AA120" s="48"/>
    </row>
    <row r="121" spans="1:27" s="40" customFormat="1" ht="15" customHeight="1" x14ac:dyDescent="0.25">
      <c r="A121" s="73">
        <v>2020</v>
      </c>
      <c r="B121" s="136">
        <v>80835</v>
      </c>
      <c r="C121" s="136">
        <v>75144</v>
      </c>
      <c r="D121" s="136">
        <v>67006</v>
      </c>
      <c r="E121" s="136">
        <v>2637</v>
      </c>
      <c r="F121" s="136">
        <v>5501</v>
      </c>
      <c r="G121" s="136">
        <v>5690</v>
      </c>
      <c r="H121" s="136">
        <v>33076</v>
      </c>
      <c r="I121" s="136">
        <v>18484</v>
      </c>
      <c r="J121" s="136">
        <v>17216</v>
      </c>
      <c r="K121" s="136">
        <v>-2264</v>
      </c>
      <c r="L121" s="136">
        <v>3533</v>
      </c>
      <c r="M121" s="136">
        <v>14591</v>
      </c>
      <c r="N121" s="138">
        <v>47759</v>
      </c>
      <c r="O121" s="136">
        <v>30034</v>
      </c>
      <c r="P121" s="136">
        <v>10017</v>
      </c>
      <c r="Q121" s="136">
        <v>16953</v>
      </c>
      <c r="R121" s="136">
        <v>1998</v>
      </c>
      <c r="S121" s="136">
        <v>14281</v>
      </c>
      <c r="T121" s="136">
        <v>5962</v>
      </c>
      <c r="U121" s="136">
        <v>7858</v>
      </c>
      <c r="V121" s="136">
        <v>990</v>
      </c>
      <c r="W121" s="138">
        <v>15753</v>
      </c>
      <c r="X121" s="73">
        <f t="shared" si="36"/>
        <v>2020</v>
      </c>
      <c r="Y121" s="48"/>
      <c r="Z121" s="48"/>
      <c r="AA121" s="48"/>
    </row>
    <row r="122" spans="1:27" s="40" customFormat="1" ht="15" customHeight="1" x14ac:dyDescent="0.25">
      <c r="A122" s="73">
        <v>2021</v>
      </c>
      <c r="B122" s="136">
        <v>125428</v>
      </c>
      <c r="C122" s="136">
        <v>119510</v>
      </c>
      <c r="D122" s="136">
        <v>69061</v>
      </c>
      <c r="E122" s="136">
        <v>45034</v>
      </c>
      <c r="F122" s="136">
        <v>5415</v>
      </c>
      <c r="G122" s="136">
        <v>5918</v>
      </c>
      <c r="H122" s="136">
        <v>47500</v>
      </c>
      <c r="I122" s="136">
        <v>32474</v>
      </c>
      <c r="J122" s="136">
        <v>19959</v>
      </c>
      <c r="K122" s="136">
        <v>8355</v>
      </c>
      <c r="L122" s="136">
        <v>4161</v>
      </c>
      <c r="M122" s="136">
        <v>15025</v>
      </c>
      <c r="N122" s="138">
        <v>77928</v>
      </c>
      <c r="O122" s="136">
        <v>35962</v>
      </c>
      <c r="P122" s="136">
        <v>11594</v>
      </c>
      <c r="Q122" s="136">
        <v>21434</v>
      </c>
      <c r="R122" s="136">
        <v>2175</v>
      </c>
      <c r="S122" s="136">
        <v>17105</v>
      </c>
      <c r="T122" s="136">
        <v>7692</v>
      </c>
      <c r="U122" s="136">
        <v>9403</v>
      </c>
      <c r="V122" s="136">
        <v>814</v>
      </c>
      <c r="W122" s="138">
        <v>18858</v>
      </c>
      <c r="X122" s="73">
        <f t="shared" si="36"/>
        <v>2021</v>
      </c>
      <c r="Y122" s="48"/>
      <c r="Z122" s="48"/>
      <c r="AA122" s="48"/>
    </row>
    <row r="123" spans="1:27" s="40" customFormat="1" ht="15" customHeight="1" x14ac:dyDescent="0.25">
      <c r="A123" s="73">
        <v>2022</v>
      </c>
      <c r="B123" s="136">
        <v>150812</v>
      </c>
      <c r="C123" s="136">
        <v>141121</v>
      </c>
      <c r="D123" s="136" t="s">
        <v>389</v>
      </c>
      <c r="E123" s="136">
        <v>57980</v>
      </c>
      <c r="F123" s="136" t="s">
        <v>389</v>
      </c>
      <c r="G123" s="136">
        <v>9691</v>
      </c>
      <c r="H123" s="136">
        <v>56165</v>
      </c>
      <c r="I123" s="136">
        <v>35168</v>
      </c>
      <c r="J123" s="136" t="s">
        <v>389</v>
      </c>
      <c r="K123" s="136">
        <v>10299</v>
      </c>
      <c r="L123" s="136" t="s">
        <v>389</v>
      </c>
      <c r="M123" s="136">
        <v>20996</v>
      </c>
      <c r="N123" s="138">
        <v>94647</v>
      </c>
      <c r="O123" s="136">
        <v>77330</v>
      </c>
      <c r="P123" s="136">
        <v>41885</v>
      </c>
      <c r="Q123" s="136">
        <v>25536</v>
      </c>
      <c r="R123" s="136">
        <v>2081</v>
      </c>
      <c r="S123" s="136">
        <v>53191</v>
      </c>
      <c r="T123" s="136">
        <v>38054</v>
      </c>
      <c r="U123" s="136">
        <v>11946</v>
      </c>
      <c r="V123" s="136">
        <v>658</v>
      </c>
      <c r="W123" s="138">
        <v>24139</v>
      </c>
      <c r="X123" s="73">
        <f t="shared" si="36"/>
        <v>2022</v>
      </c>
      <c r="Y123" s="48"/>
      <c r="Z123" s="48"/>
      <c r="AA123" s="48"/>
    </row>
    <row r="124" spans="1:27" s="40" customFormat="1" ht="15" customHeight="1" x14ac:dyDescent="0.25">
      <c r="A124" s="73">
        <v>2023</v>
      </c>
      <c r="B124" s="136">
        <v>158242</v>
      </c>
      <c r="C124" s="136">
        <v>145560</v>
      </c>
      <c r="D124" s="136">
        <v>91344</v>
      </c>
      <c r="E124" s="136">
        <v>46241</v>
      </c>
      <c r="F124" s="136">
        <v>7975</v>
      </c>
      <c r="G124" s="136">
        <v>12682</v>
      </c>
      <c r="H124" s="136">
        <v>63381</v>
      </c>
      <c r="I124" s="136">
        <v>35653</v>
      </c>
      <c r="J124" s="136">
        <v>28338</v>
      </c>
      <c r="K124" s="136">
        <v>2668</v>
      </c>
      <c r="L124" s="136">
        <v>4647</v>
      </c>
      <c r="M124" s="136">
        <v>27728</v>
      </c>
      <c r="N124" s="138">
        <v>94861</v>
      </c>
      <c r="O124" s="136">
        <v>143538</v>
      </c>
      <c r="P124" s="136">
        <v>71581</v>
      </c>
      <c r="Q124" s="136">
        <v>26293</v>
      </c>
      <c r="R124" s="136">
        <v>2996</v>
      </c>
      <c r="S124" s="136">
        <v>110698</v>
      </c>
      <c r="T124" s="136">
        <v>70618</v>
      </c>
      <c r="U124" s="136">
        <v>14878</v>
      </c>
      <c r="V124" s="136">
        <v>870</v>
      </c>
      <c r="W124" s="138">
        <v>32840</v>
      </c>
      <c r="X124" s="73">
        <f t="shared" si="36"/>
        <v>2023</v>
      </c>
      <c r="Y124" s="48"/>
      <c r="Z124" s="48"/>
      <c r="AA124" s="48"/>
    </row>
    <row r="125" spans="1:27" ht="15" customHeight="1" x14ac:dyDescent="0.2">
      <c r="A125" s="70"/>
      <c r="B125" s="7"/>
      <c r="C125" s="7"/>
      <c r="D125" s="7"/>
      <c r="E125" s="7"/>
      <c r="F125" s="7"/>
      <c r="G125" s="7"/>
      <c r="H125" s="7"/>
      <c r="I125" s="7"/>
      <c r="J125" s="7"/>
      <c r="K125" s="7"/>
      <c r="L125" s="7"/>
      <c r="M125" s="7"/>
      <c r="N125" s="71"/>
      <c r="O125" s="71"/>
      <c r="P125" s="71"/>
      <c r="Q125" s="71"/>
      <c r="R125" s="71"/>
      <c r="S125" s="71"/>
      <c r="T125" s="71"/>
      <c r="U125" s="71"/>
      <c r="V125" s="71"/>
      <c r="W125" s="71"/>
      <c r="X125" s="77"/>
    </row>
    <row r="126" spans="1:27" s="24" customFormat="1" ht="30" customHeight="1" x14ac:dyDescent="0.25">
      <c r="A126" s="70"/>
      <c r="B126" s="155" t="s">
        <v>496</v>
      </c>
      <c r="C126" s="155"/>
      <c r="D126" s="155"/>
      <c r="E126" s="155"/>
      <c r="F126" s="155"/>
      <c r="G126" s="155"/>
      <c r="H126" s="155"/>
      <c r="I126" s="155"/>
      <c r="J126" s="155"/>
      <c r="K126" s="155"/>
      <c r="L126" s="155"/>
      <c r="M126" s="155"/>
      <c r="N126" s="155"/>
      <c r="O126" s="155"/>
      <c r="P126" s="155"/>
      <c r="Q126" s="155"/>
      <c r="R126" s="155"/>
      <c r="S126" s="155"/>
      <c r="T126" s="155"/>
      <c r="U126" s="155"/>
      <c r="V126" s="155"/>
      <c r="W126" s="155"/>
      <c r="X126" s="83"/>
    </row>
    <row r="127" spans="1:27" ht="15" customHeight="1" x14ac:dyDescent="0.2">
      <c r="A127" s="73"/>
      <c r="B127" s="71"/>
      <c r="C127" s="71"/>
      <c r="D127" s="71"/>
      <c r="E127" s="71"/>
      <c r="F127" s="71"/>
      <c r="G127" s="71"/>
      <c r="H127" s="71"/>
      <c r="I127" s="71"/>
      <c r="J127" s="71"/>
      <c r="K127" s="71"/>
      <c r="L127" s="71"/>
      <c r="M127" s="71"/>
      <c r="N127" s="71"/>
      <c r="O127" s="71"/>
      <c r="P127" s="71"/>
      <c r="Q127" s="71"/>
      <c r="R127" s="71"/>
      <c r="S127" s="71"/>
      <c r="T127" s="71"/>
      <c r="U127" s="71"/>
      <c r="V127" s="71"/>
      <c r="W127" s="71"/>
      <c r="X127" s="77"/>
    </row>
  </sheetData>
  <mergeCells count="36">
    <mergeCell ref="E11:E15"/>
    <mergeCell ref="F11:F15"/>
    <mergeCell ref="G10:G15"/>
    <mergeCell ref="I10:L10"/>
    <mergeCell ref="B18:W18"/>
    <mergeCell ref="B126:W126"/>
    <mergeCell ref="M10:M15"/>
    <mergeCell ref="I11:I15"/>
    <mergeCell ref="J11:J15"/>
    <mergeCell ref="B54:W54"/>
    <mergeCell ref="B90:W90"/>
    <mergeCell ref="P10:R10"/>
    <mergeCell ref="T10:V10"/>
    <mergeCell ref="P11:P15"/>
    <mergeCell ref="Q11:Q15"/>
    <mergeCell ref="R11:R15"/>
    <mergeCell ref="T11:T15"/>
    <mergeCell ref="U11:U15"/>
    <mergeCell ref="V11:V15"/>
    <mergeCell ref="B10:B15"/>
    <mergeCell ref="B8:N8"/>
    <mergeCell ref="H9:M9"/>
    <mergeCell ref="O8:W8"/>
    <mergeCell ref="N9:N15"/>
    <mergeCell ref="O9:R9"/>
    <mergeCell ref="S9:V9"/>
    <mergeCell ref="W9:W15"/>
    <mergeCell ref="O10:O15"/>
    <mergeCell ref="S10:S15"/>
    <mergeCell ref="K11:K15"/>
    <mergeCell ref="L11:L15"/>
    <mergeCell ref="H10:H15"/>
    <mergeCell ref="B9:G9"/>
    <mergeCell ref="C10:F10"/>
    <mergeCell ref="C11:C15"/>
    <mergeCell ref="D11:D15"/>
  </mergeCells>
  <conditionalFormatting sqref="B56:W56">
    <cfRule type="expression" dxfId="145" priority="7">
      <formula>SEARCH("___",#REF!)</formula>
    </cfRule>
  </conditionalFormatting>
  <conditionalFormatting sqref="B57:W88">
    <cfRule type="expression" dxfId="144" priority="3">
      <formula>SEARCH("___",#REF!)</formula>
    </cfRule>
  </conditionalFormatting>
  <conditionalFormatting sqref="B16:W16">
    <cfRule type="expression" dxfId="143" priority="2">
      <formula>SEARCH("___",#REF!)</formula>
    </cfRule>
  </conditionalFormatting>
  <conditionalFormatting sqref="B5">
    <cfRule type="expression" dxfId="142"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5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4" id="{1C9FA89A-BFDB-40F9-8E90-77FEEDA1E1F1}">
            <xm:f>SEARCH("___",'M2_T3A (1)'!#REF!)</xm:f>
            <x14:dxf>
              <fill>
                <patternFill>
                  <bgColor rgb="FFFFFF00"/>
                </patternFill>
              </fill>
            </x14:dxf>
          </x14:cfRule>
          <xm:sqref>AB97:XFD124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theme="4"/>
    <outlinePr summaryBelow="0" summaryRight="0"/>
    <pageSetUpPr fitToPage="1"/>
  </sheetPr>
  <dimension ref="A1:Q128"/>
  <sheetViews>
    <sheetView showGridLines="0" zoomScale="90" zoomScaleNormal="90" zoomScaleSheetLayoutView="90" workbookViewId="0">
      <selection activeCell="B8" sqref="B8:P8"/>
    </sheetView>
  </sheetViews>
  <sheetFormatPr baseColWidth="10" defaultColWidth="11.42578125" defaultRowHeight="13.5" customHeight="1" x14ac:dyDescent="0.2"/>
  <cols>
    <col min="1" max="1" width="7.7109375" style="19" customWidth="1"/>
    <col min="2" max="16" width="13.7109375" style="10" customWidth="1"/>
    <col min="17" max="17" width="7.7109375" style="18" customWidth="1"/>
    <col min="18" max="18" width="15.7109375" style="10" customWidth="1"/>
    <col min="19" max="16384" width="11.42578125" style="10"/>
  </cols>
  <sheetData>
    <row r="1" spans="1:17" s="107" customFormat="1" ht="15" customHeight="1" x14ac:dyDescent="0.2">
      <c r="A1" s="103"/>
      <c r="B1" s="104"/>
      <c r="C1" s="104"/>
      <c r="D1" s="104"/>
      <c r="E1" s="104"/>
      <c r="F1" s="104"/>
      <c r="G1" s="104"/>
      <c r="H1" s="104"/>
      <c r="I1" s="104"/>
      <c r="J1" s="104"/>
      <c r="K1" s="104"/>
      <c r="L1" s="104"/>
      <c r="M1" s="104"/>
      <c r="N1" s="104"/>
      <c r="O1" s="104"/>
      <c r="P1" s="104"/>
      <c r="Q1" s="106"/>
    </row>
    <row r="2" spans="1:17" s="107" customFormat="1" ht="15" customHeight="1" x14ac:dyDescent="0.2">
      <c r="A2" s="103"/>
      <c r="B2" s="121" t="str">
        <f>M1_T1A!B2</f>
        <v>Overview on the 2024 benchmark revisions of the balance of payments statistics</v>
      </c>
      <c r="C2" s="104"/>
      <c r="D2" s="104"/>
      <c r="E2" s="104"/>
      <c r="F2" s="104"/>
      <c r="G2" s="104"/>
      <c r="H2" s="104"/>
      <c r="I2" s="104"/>
      <c r="J2" s="104"/>
      <c r="K2" s="104"/>
      <c r="L2" s="104"/>
      <c r="M2" s="104"/>
      <c r="N2" s="104"/>
      <c r="O2" s="104"/>
      <c r="P2" s="104"/>
      <c r="Q2" s="106"/>
    </row>
    <row r="3" spans="1:17" s="115" customFormat="1" ht="15" customHeight="1" x14ac:dyDescent="0.2">
      <c r="A3" s="113"/>
      <c r="B3" s="123" t="str">
        <f>M1_T1A!B3</f>
        <v>Excerpts from the Statistical Series according to the balance of payments statistics</v>
      </c>
      <c r="C3" s="105"/>
      <c r="D3" s="105"/>
      <c r="E3" s="105"/>
      <c r="F3" s="105"/>
      <c r="G3" s="105"/>
      <c r="H3" s="105"/>
      <c r="I3" s="105"/>
      <c r="J3" s="105"/>
      <c r="K3" s="105"/>
      <c r="L3" s="105"/>
      <c r="M3" s="105"/>
      <c r="N3" s="105"/>
      <c r="O3" s="105"/>
      <c r="P3" s="105"/>
      <c r="Q3" s="114"/>
    </row>
    <row r="4" spans="1:17" s="107" customFormat="1" ht="15" customHeight="1" x14ac:dyDescent="0.2">
      <c r="A4" s="103"/>
      <c r="B4" s="104"/>
      <c r="C4" s="104"/>
      <c r="D4" s="104"/>
      <c r="E4" s="104"/>
      <c r="F4" s="104"/>
      <c r="G4" s="104"/>
      <c r="H4" s="104"/>
      <c r="I4" s="104"/>
      <c r="J4" s="104"/>
      <c r="K4" s="104"/>
      <c r="L4" s="104"/>
      <c r="M4" s="104"/>
      <c r="N4" s="104"/>
      <c r="O4" s="104"/>
      <c r="P4" s="104"/>
      <c r="Q4" s="106"/>
    </row>
    <row r="5" spans="1:17" s="112" customFormat="1" ht="15" customHeight="1" x14ac:dyDescent="0.2">
      <c r="A5" s="108"/>
      <c r="B5" s="109" t="s">
        <v>497</v>
      </c>
      <c r="C5" s="109"/>
      <c r="D5" s="109"/>
      <c r="E5" s="109"/>
      <c r="F5" s="109"/>
      <c r="G5" s="109"/>
      <c r="H5" s="109"/>
      <c r="I5" s="109"/>
      <c r="J5" s="109"/>
      <c r="K5" s="109"/>
      <c r="L5" s="109"/>
      <c r="M5" s="109"/>
      <c r="N5" s="109"/>
      <c r="O5" s="109"/>
      <c r="P5" s="109"/>
      <c r="Q5" s="111"/>
    </row>
    <row r="6" spans="1:17" s="107" customFormat="1" ht="15" customHeight="1" x14ac:dyDescent="0.2">
      <c r="A6" s="103"/>
      <c r="B6" s="104"/>
      <c r="C6" s="104"/>
      <c r="D6" s="104"/>
      <c r="E6" s="104"/>
      <c r="F6" s="104"/>
      <c r="G6" s="104"/>
      <c r="H6" s="104"/>
      <c r="I6" s="104"/>
      <c r="J6" s="104"/>
      <c r="K6" s="104"/>
      <c r="L6" s="104"/>
      <c r="M6" s="104"/>
      <c r="N6" s="104"/>
      <c r="O6" s="104"/>
      <c r="P6" s="104"/>
      <c r="Q6" s="106"/>
    </row>
    <row r="7" spans="1:17" ht="15" customHeight="1" x14ac:dyDescent="0.2">
      <c r="A7" s="65"/>
      <c r="B7" s="14" t="s">
        <v>392</v>
      </c>
      <c r="C7" s="14"/>
      <c r="D7" s="14"/>
      <c r="E7" s="14"/>
      <c r="F7" s="14"/>
      <c r="G7" s="14"/>
      <c r="H7" s="14"/>
      <c r="I7" s="14"/>
      <c r="J7" s="66"/>
      <c r="K7" s="66"/>
      <c r="L7" s="66"/>
      <c r="M7" s="66"/>
      <c r="N7" s="66"/>
      <c r="O7" s="66"/>
      <c r="P7" s="100" t="str">
        <f>M1_T1A!Z7</f>
        <v>Update: September 2024</v>
      </c>
      <c r="Q7" s="75"/>
    </row>
    <row r="8" spans="1:17" ht="15" customHeight="1" x14ac:dyDescent="0.2">
      <c r="A8" s="67"/>
      <c r="B8" s="156" t="s">
        <v>423</v>
      </c>
      <c r="C8" s="157"/>
      <c r="D8" s="157"/>
      <c r="E8" s="157"/>
      <c r="F8" s="157"/>
      <c r="G8" s="157"/>
      <c r="H8" s="157"/>
      <c r="I8" s="157"/>
      <c r="J8" s="157"/>
      <c r="K8" s="157"/>
      <c r="L8" s="157"/>
      <c r="M8" s="157"/>
      <c r="N8" s="157"/>
      <c r="O8" s="157"/>
      <c r="P8" s="158"/>
      <c r="Q8" s="75"/>
    </row>
    <row r="9" spans="1:17" ht="15" customHeight="1" x14ac:dyDescent="0.2">
      <c r="A9" s="67"/>
      <c r="B9" s="159" t="s">
        <v>394</v>
      </c>
      <c r="C9" s="159" t="s">
        <v>395</v>
      </c>
      <c r="D9" s="159" t="s">
        <v>396</v>
      </c>
      <c r="E9" s="156" t="s">
        <v>433</v>
      </c>
      <c r="F9" s="157"/>
      <c r="G9" s="157"/>
      <c r="H9" s="157"/>
      <c r="I9" s="157"/>
      <c r="J9" s="158"/>
      <c r="K9" s="159" t="s">
        <v>498</v>
      </c>
      <c r="L9" s="159"/>
      <c r="M9" s="159"/>
      <c r="N9" s="159"/>
      <c r="O9" s="159"/>
      <c r="P9" s="159"/>
      <c r="Q9" s="75"/>
    </row>
    <row r="10" spans="1:17" ht="15" customHeight="1" x14ac:dyDescent="0.2">
      <c r="A10" s="67"/>
      <c r="B10" s="159"/>
      <c r="C10" s="159"/>
      <c r="D10" s="159"/>
      <c r="E10" s="159" t="s">
        <v>394</v>
      </c>
      <c r="F10" s="159"/>
      <c r="G10" s="156" t="s">
        <v>395</v>
      </c>
      <c r="H10" s="157"/>
      <c r="I10" s="157"/>
      <c r="J10" s="159" t="s">
        <v>396</v>
      </c>
      <c r="K10" s="159" t="s">
        <v>394</v>
      </c>
      <c r="L10" s="159" t="s">
        <v>395</v>
      </c>
      <c r="M10" s="159"/>
      <c r="N10" s="159"/>
      <c r="O10" s="159"/>
      <c r="P10" s="159" t="s">
        <v>396</v>
      </c>
      <c r="Q10" s="75"/>
    </row>
    <row r="11" spans="1:17" ht="15" customHeight="1" x14ac:dyDescent="0.2">
      <c r="A11" s="67"/>
      <c r="B11" s="159"/>
      <c r="C11" s="159"/>
      <c r="D11" s="159"/>
      <c r="E11" s="159" t="s">
        <v>404</v>
      </c>
      <c r="F11" s="168" t="s">
        <v>499</v>
      </c>
      <c r="G11" s="159" t="s">
        <v>404</v>
      </c>
      <c r="H11" s="156" t="s">
        <v>409</v>
      </c>
      <c r="I11" s="157"/>
      <c r="J11" s="159"/>
      <c r="K11" s="159"/>
      <c r="L11" s="159" t="s">
        <v>404</v>
      </c>
      <c r="M11" s="159" t="s">
        <v>409</v>
      </c>
      <c r="N11" s="159"/>
      <c r="O11" s="159"/>
      <c r="P11" s="159"/>
      <c r="Q11" s="75"/>
    </row>
    <row r="12" spans="1:17" ht="15" customHeight="1" x14ac:dyDescent="0.2">
      <c r="A12" s="67"/>
      <c r="B12" s="159"/>
      <c r="C12" s="159"/>
      <c r="D12" s="159"/>
      <c r="E12" s="159"/>
      <c r="F12" s="169"/>
      <c r="G12" s="159"/>
      <c r="H12" s="159" t="s">
        <v>500</v>
      </c>
      <c r="I12" s="159" t="s">
        <v>501</v>
      </c>
      <c r="J12" s="159"/>
      <c r="K12" s="159"/>
      <c r="L12" s="159"/>
      <c r="M12" s="159" t="s">
        <v>502</v>
      </c>
      <c r="N12" s="159" t="s">
        <v>503</v>
      </c>
      <c r="O12" s="159" t="s">
        <v>504</v>
      </c>
      <c r="P12" s="159"/>
      <c r="Q12" s="75"/>
    </row>
    <row r="13" spans="1:17" ht="15" customHeight="1" x14ac:dyDescent="0.2">
      <c r="A13" s="67"/>
      <c r="B13" s="159"/>
      <c r="C13" s="159"/>
      <c r="D13" s="159"/>
      <c r="E13" s="159"/>
      <c r="F13" s="169"/>
      <c r="G13" s="159"/>
      <c r="H13" s="159"/>
      <c r="I13" s="159"/>
      <c r="J13" s="159"/>
      <c r="K13" s="159"/>
      <c r="L13" s="159"/>
      <c r="M13" s="159"/>
      <c r="N13" s="159"/>
      <c r="O13" s="159"/>
      <c r="P13" s="159"/>
      <c r="Q13" s="75"/>
    </row>
    <row r="14" spans="1:17" ht="15" customHeight="1" x14ac:dyDescent="0.2">
      <c r="A14" s="67"/>
      <c r="B14" s="159"/>
      <c r="C14" s="159"/>
      <c r="D14" s="159"/>
      <c r="E14" s="159"/>
      <c r="F14" s="169"/>
      <c r="G14" s="159"/>
      <c r="H14" s="159"/>
      <c r="I14" s="159"/>
      <c r="J14" s="159"/>
      <c r="K14" s="159"/>
      <c r="L14" s="159"/>
      <c r="M14" s="159"/>
      <c r="N14" s="159"/>
      <c r="O14" s="159"/>
      <c r="P14" s="159"/>
      <c r="Q14" s="75"/>
    </row>
    <row r="15" spans="1:17" ht="15" customHeight="1" x14ac:dyDescent="0.2">
      <c r="A15" s="67"/>
      <c r="B15" s="159"/>
      <c r="C15" s="159"/>
      <c r="D15" s="159"/>
      <c r="E15" s="159"/>
      <c r="F15" s="170"/>
      <c r="G15" s="159"/>
      <c r="H15" s="159"/>
      <c r="I15" s="159"/>
      <c r="J15" s="159"/>
      <c r="K15" s="159"/>
      <c r="L15" s="159"/>
      <c r="M15" s="159"/>
      <c r="N15" s="159"/>
      <c r="O15" s="159"/>
      <c r="P15" s="159"/>
      <c r="Q15" s="75"/>
    </row>
    <row r="16" spans="1:17" s="35" customFormat="1" ht="15" customHeight="1" x14ac:dyDescent="0.2">
      <c r="A16" s="68"/>
      <c r="B16" s="11" t="s">
        <v>11</v>
      </c>
      <c r="C16" s="11" t="s">
        <v>12</v>
      </c>
      <c r="D16" s="11" t="s">
        <v>13</v>
      </c>
      <c r="E16" s="11" t="s">
        <v>14</v>
      </c>
      <c r="F16" s="11" t="s">
        <v>15</v>
      </c>
      <c r="G16" s="11" t="s">
        <v>16</v>
      </c>
      <c r="H16" s="11" t="s">
        <v>17</v>
      </c>
      <c r="I16" s="11" t="s">
        <v>18</v>
      </c>
      <c r="J16" s="11" t="s">
        <v>19</v>
      </c>
      <c r="K16" s="11" t="s">
        <v>20</v>
      </c>
      <c r="L16" s="11" t="s">
        <v>21</v>
      </c>
      <c r="M16" s="11" t="s">
        <v>22</v>
      </c>
      <c r="N16" s="11" t="s">
        <v>23</v>
      </c>
      <c r="O16" s="11" t="s">
        <v>24</v>
      </c>
      <c r="P16" s="11" t="s">
        <v>25</v>
      </c>
      <c r="Q16" s="75"/>
    </row>
    <row r="17" spans="1:17" ht="15" customHeight="1" x14ac:dyDescent="0.2">
      <c r="A17" s="67"/>
      <c r="B17" s="12"/>
      <c r="C17" s="13"/>
      <c r="D17" s="13"/>
      <c r="E17" s="13"/>
      <c r="F17" s="13"/>
      <c r="G17" s="13"/>
      <c r="H17" s="13"/>
      <c r="I17" s="13"/>
      <c r="J17" s="13"/>
      <c r="K17" s="13"/>
      <c r="L17" s="13"/>
      <c r="M17" s="13"/>
      <c r="N17" s="13"/>
      <c r="O17" s="13"/>
      <c r="P17" s="17"/>
      <c r="Q17" s="75"/>
    </row>
    <row r="18" spans="1:17" s="37" customFormat="1" ht="15" customHeight="1" x14ac:dyDescent="0.25">
      <c r="A18" s="67"/>
      <c r="B18" s="152" t="s">
        <v>413</v>
      </c>
      <c r="C18" s="153"/>
      <c r="D18" s="153"/>
      <c r="E18" s="153"/>
      <c r="F18" s="153"/>
      <c r="G18" s="153"/>
      <c r="H18" s="153"/>
      <c r="I18" s="153"/>
      <c r="J18" s="153"/>
      <c r="K18" s="153"/>
      <c r="L18" s="153"/>
      <c r="M18" s="153"/>
      <c r="N18" s="153"/>
      <c r="O18" s="153"/>
      <c r="P18" s="154"/>
      <c r="Q18" s="67"/>
    </row>
    <row r="19" spans="1:17" s="26" customFormat="1" ht="15" customHeight="1" x14ac:dyDescent="0.2">
      <c r="A19" s="69"/>
      <c r="B19" s="33" t="s">
        <v>612</v>
      </c>
      <c r="C19" s="31" t="s">
        <v>613</v>
      </c>
      <c r="D19" s="31" t="s">
        <v>614</v>
      </c>
      <c r="E19" s="31" t="s">
        <v>761</v>
      </c>
      <c r="F19" s="31" t="s">
        <v>762</v>
      </c>
      <c r="G19" s="31" t="s">
        <v>763</v>
      </c>
      <c r="H19" s="31" t="s">
        <v>764</v>
      </c>
      <c r="I19" s="31" t="s">
        <v>765</v>
      </c>
      <c r="J19" s="31" t="s">
        <v>766</v>
      </c>
      <c r="K19" s="31" t="s">
        <v>767</v>
      </c>
      <c r="L19" s="31" t="s">
        <v>768</v>
      </c>
      <c r="M19" s="31" t="s">
        <v>769</v>
      </c>
      <c r="N19" s="31" t="s">
        <v>770</v>
      </c>
      <c r="O19" s="31" t="s">
        <v>771</v>
      </c>
      <c r="P19" s="32" t="s">
        <v>772</v>
      </c>
      <c r="Q19" s="76" t="s">
        <v>64</v>
      </c>
    </row>
    <row r="20" spans="1:17" s="40" customFormat="1" ht="15" customHeight="1" x14ac:dyDescent="0.25">
      <c r="A20" s="67">
        <v>1991</v>
      </c>
      <c r="B20" s="142">
        <v>13365</v>
      </c>
      <c r="C20" s="143">
        <v>43521</v>
      </c>
      <c r="D20" s="140">
        <v>-30156</v>
      </c>
      <c r="E20" s="145">
        <v>2388</v>
      </c>
      <c r="F20" s="145">
        <v>1136</v>
      </c>
      <c r="G20" s="145">
        <v>26547</v>
      </c>
      <c r="H20" s="145">
        <v>11856</v>
      </c>
      <c r="I20" s="145">
        <v>2970</v>
      </c>
      <c r="J20" s="140">
        <v>-24158</v>
      </c>
      <c r="K20" s="145">
        <v>10977</v>
      </c>
      <c r="L20" s="145">
        <v>16975</v>
      </c>
      <c r="M20" s="145">
        <v>3287</v>
      </c>
      <c r="N20" s="145">
        <v>3287</v>
      </c>
      <c r="O20" s="145">
        <v>461</v>
      </c>
      <c r="P20" s="140">
        <v>-5998</v>
      </c>
      <c r="Q20" s="67">
        <f>A20</f>
        <v>1991</v>
      </c>
    </row>
    <row r="21" spans="1:17" s="40" customFormat="1" ht="15" customHeight="1" x14ac:dyDescent="0.25">
      <c r="A21" s="67">
        <v>1992</v>
      </c>
      <c r="B21" s="142">
        <v>15385</v>
      </c>
      <c r="C21" s="143">
        <v>41698</v>
      </c>
      <c r="D21" s="140">
        <v>-26313</v>
      </c>
      <c r="E21" s="145">
        <v>3153</v>
      </c>
      <c r="F21" s="145">
        <v>1478</v>
      </c>
      <c r="G21" s="145">
        <v>22668</v>
      </c>
      <c r="H21" s="145">
        <v>13529</v>
      </c>
      <c r="I21" s="145">
        <v>3143</v>
      </c>
      <c r="J21" s="140">
        <v>-19515</v>
      </c>
      <c r="K21" s="145">
        <v>12232</v>
      </c>
      <c r="L21" s="145">
        <v>19029</v>
      </c>
      <c r="M21" s="145">
        <v>3490</v>
      </c>
      <c r="N21" s="145">
        <v>3490</v>
      </c>
      <c r="O21" s="145">
        <v>507</v>
      </c>
      <c r="P21" s="140">
        <v>-6798</v>
      </c>
      <c r="Q21" s="67">
        <f t="shared" ref="Q21:Q52" si="0">A21</f>
        <v>1992</v>
      </c>
    </row>
    <row r="22" spans="1:17" s="40" customFormat="1" ht="15" customHeight="1" x14ac:dyDescent="0.25">
      <c r="A22" s="67">
        <v>1993</v>
      </c>
      <c r="B22" s="142">
        <v>17477</v>
      </c>
      <c r="C22" s="143">
        <v>46371</v>
      </c>
      <c r="D22" s="140">
        <v>-28894</v>
      </c>
      <c r="E22" s="145">
        <v>3078</v>
      </c>
      <c r="F22" s="145">
        <v>1175</v>
      </c>
      <c r="G22" s="145">
        <v>24913</v>
      </c>
      <c r="H22" s="145">
        <v>15049</v>
      </c>
      <c r="I22" s="145">
        <v>3384</v>
      </c>
      <c r="J22" s="140">
        <v>-21835</v>
      </c>
      <c r="K22" s="145">
        <v>14399</v>
      </c>
      <c r="L22" s="145">
        <v>21457</v>
      </c>
      <c r="M22" s="145">
        <v>3496</v>
      </c>
      <c r="N22" s="145">
        <v>3496</v>
      </c>
      <c r="O22" s="145">
        <v>448</v>
      </c>
      <c r="P22" s="140">
        <v>-7059</v>
      </c>
      <c r="Q22" s="67">
        <f t="shared" si="0"/>
        <v>1993</v>
      </c>
    </row>
    <row r="23" spans="1:17" s="40" customFormat="1" ht="15" customHeight="1" x14ac:dyDescent="0.25">
      <c r="A23" s="67">
        <v>1994</v>
      </c>
      <c r="B23" s="142">
        <v>17964</v>
      </c>
      <c r="C23" s="143">
        <v>49331</v>
      </c>
      <c r="D23" s="140">
        <v>-31367</v>
      </c>
      <c r="E23" s="145">
        <v>3282</v>
      </c>
      <c r="F23" s="145">
        <v>1572</v>
      </c>
      <c r="G23" s="145">
        <v>26929</v>
      </c>
      <c r="H23" s="145">
        <v>17138</v>
      </c>
      <c r="I23" s="145">
        <v>3744</v>
      </c>
      <c r="J23" s="140">
        <v>-23647</v>
      </c>
      <c r="K23" s="145">
        <v>14682</v>
      </c>
      <c r="L23" s="145">
        <v>22402</v>
      </c>
      <c r="M23" s="145">
        <v>3835</v>
      </c>
      <c r="N23" s="145">
        <v>3835</v>
      </c>
      <c r="O23" s="145">
        <v>514</v>
      </c>
      <c r="P23" s="140">
        <v>-7719</v>
      </c>
      <c r="Q23" s="67">
        <f t="shared" si="0"/>
        <v>1994</v>
      </c>
    </row>
    <row r="24" spans="1:17" s="40" customFormat="1" ht="15" customHeight="1" x14ac:dyDescent="0.25">
      <c r="A24" s="67">
        <v>1995</v>
      </c>
      <c r="B24" s="142">
        <v>18538</v>
      </c>
      <c r="C24" s="143">
        <v>48070</v>
      </c>
      <c r="D24" s="140">
        <v>-29532</v>
      </c>
      <c r="E24" s="145">
        <v>3802</v>
      </c>
      <c r="F24" s="145">
        <v>1610</v>
      </c>
      <c r="G24" s="145">
        <v>25468</v>
      </c>
      <c r="H24" s="145">
        <v>16815</v>
      </c>
      <c r="I24" s="145">
        <v>3872</v>
      </c>
      <c r="J24" s="140">
        <v>-21666</v>
      </c>
      <c r="K24" s="145">
        <v>14736</v>
      </c>
      <c r="L24" s="145">
        <v>22601</v>
      </c>
      <c r="M24" s="145">
        <v>3886</v>
      </c>
      <c r="N24" s="145">
        <v>3886</v>
      </c>
      <c r="O24" s="145">
        <v>537</v>
      </c>
      <c r="P24" s="140">
        <v>-7865</v>
      </c>
      <c r="Q24" s="67">
        <f t="shared" si="0"/>
        <v>1995</v>
      </c>
    </row>
    <row r="25" spans="1:17" s="40" customFormat="1" ht="15" customHeight="1" x14ac:dyDescent="0.25">
      <c r="A25" s="67">
        <v>1996</v>
      </c>
      <c r="B25" s="142">
        <v>19866</v>
      </c>
      <c r="C25" s="143">
        <v>48080</v>
      </c>
      <c r="D25" s="144">
        <v>-28214</v>
      </c>
      <c r="E25" s="145">
        <v>4340</v>
      </c>
      <c r="F25" s="145">
        <v>2009</v>
      </c>
      <c r="G25" s="145">
        <v>24476</v>
      </c>
      <c r="H25" s="145">
        <v>16799</v>
      </c>
      <c r="I25" s="145">
        <v>3917</v>
      </c>
      <c r="J25" s="144">
        <v>-20136</v>
      </c>
      <c r="K25" s="145">
        <v>15526</v>
      </c>
      <c r="L25" s="145">
        <v>23605</v>
      </c>
      <c r="M25" s="145">
        <v>3784</v>
      </c>
      <c r="N25" s="145">
        <v>3784</v>
      </c>
      <c r="O25" s="145">
        <v>556</v>
      </c>
      <c r="P25" s="146">
        <v>-8079</v>
      </c>
      <c r="Q25" s="67">
        <f t="shared" si="0"/>
        <v>1996</v>
      </c>
    </row>
    <row r="26" spans="1:17" s="40" customFormat="1" ht="15" customHeight="1" x14ac:dyDescent="0.25">
      <c r="A26" s="67">
        <v>1997</v>
      </c>
      <c r="B26" s="142">
        <v>21750</v>
      </c>
      <c r="C26" s="143">
        <v>50602</v>
      </c>
      <c r="D26" s="144">
        <v>-28852</v>
      </c>
      <c r="E26" s="145">
        <v>4623</v>
      </c>
      <c r="F26" s="145">
        <v>1395</v>
      </c>
      <c r="G26" s="145">
        <v>25280</v>
      </c>
      <c r="H26" s="145">
        <v>17806</v>
      </c>
      <c r="I26" s="145">
        <v>3979</v>
      </c>
      <c r="J26" s="144">
        <v>-20657</v>
      </c>
      <c r="K26" s="145">
        <v>17127</v>
      </c>
      <c r="L26" s="145">
        <v>25322</v>
      </c>
      <c r="M26" s="145">
        <v>3844</v>
      </c>
      <c r="N26" s="145">
        <v>3844</v>
      </c>
      <c r="O26" s="145">
        <v>548</v>
      </c>
      <c r="P26" s="146">
        <v>-8195</v>
      </c>
      <c r="Q26" s="67">
        <f t="shared" si="0"/>
        <v>1997</v>
      </c>
    </row>
    <row r="27" spans="1:17" s="40" customFormat="1" ht="15" customHeight="1" x14ac:dyDescent="0.25">
      <c r="A27" s="67">
        <v>1998</v>
      </c>
      <c r="B27" s="142">
        <v>22055</v>
      </c>
      <c r="C27" s="143">
        <v>51329</v>
      </c>
      <c r="D27" s="144">
        <v>-29274</v>
      </c>
      <c r="E27" s="145">
        <v>4786</v>
      </c>
      <c r="F27" s="145">
        <v>2067</v>
      </c>
      <c r="G27" s="145">
        <v>25834</v>
      </c>
      <c r="H27" s="145">
        <v>18297</v>
      </c>
      <c r="I27" s="145">
        <v>4191</v>
      </c>
      <c r="J27" s="144">
        <v>-21048</v>
      </c>
      <c r="K27" s="145">
        <v>17269</v>
      </c>
      <c r="L27" s="145">
        <v>25495</v>
      </c>
      <c r="M27" s="145">
        <v>3546</v>
      </c>
      <c r="N27" s="145">
        <v>3546</v>
      </c>
      <c r="O27" s="145">
        <v>673</v>
      </c>
      <c r="P27" s="146">
        <v>-8226</v>
      </c>
      <c r="Q27" s="67">
        <f t="shared" si="0"/>
        <v>1998</v>
      </c>
    </row>
    <row r="28" spans="1:17" s="40" customFormat="1" ht="15" customHeight="1" x14ac:dyDescent="0.25">
      <c r="A28" s="67">
        <v>1999</v>
      </c>
      <c r="B28" s="142">
        <v>29768</v>
      </c>
      <c r="C28" s="143">
        <v>56469</v>
      </c>
      <c r="D28" s="144">
        <v>-26702</v>
      </c>
      <c r="E28" s="145">
        <v>5979</v>
      </c>
      <c r="F28" s="145">
        <v>2481</v>
      </c>
      <c r="G28" s="145">
        <v>25091</v>
      </c>
      <c r="H28" s="145">
        <v>17098</v>
      </c>
      <c r="I28" s="145">
        <v>4246</v>
      </c>
      <c r="J28" s="144">
        <v>-19112</v>
      </c>
      <c r="K28" s="145">
        <v>23789</v>
      </c>
      <c r="L28" s="145">
        <v>31378</v>
      </c>
      <c r="M28" s="145">
        <v>3429</v>
      </c>
      <c r="N28" s="145">
        <v>3429</v>
      </c>
      <c r="O28" s="145">
        <v>628</v>
      </c>
      <c r="P28" s="146">
        <v>-7590</v>
      </c>
      <c r="Q28" s="67">
        <f t="shared" si="0"/>
        <v>1999</v>
      </c>
    </row>
    <row r="29" spans="1:17" s="40" customFormat="1" ht="15" customHeight="1" x14ac:dyDescent="0.25">
      <c r="A29" s="67">
        <v>2000</v>
      </c>
      <c r="B29" s="142">
        <v>31528</v>
      </c>
      <c r="C29" s="143">
        <v>61527</v>
      </c>
      <c r="D29" s="144">
        <v>-29999</v>
      </c>
      <c r="E29" s="145">
        <v>5754</v>
      </c>
      <c r="F29" s="145">
        <v>2435</v>
      </c>
      <c r="G29" s="145">
        <v>26576</v>
      </c>
      <c r="H29" s="145">
        <v>18439</v>
      </c>
      <c r="I29" s="145">
        <v>4457</v>
      </c>
      <c r="J29" s="144">
        <v>-20822</v>
      </c>
      <c r="K29" s="145">
        <v>25774</v>
      </c>
      <c r="L29" s="145">
        <v>34950</v>
      </c>
      <c r="M29" s="145">
        <v>3458</v>
      </c>
      <c r="N29" s="145">
        <v>3458</v>
      </c>
      <c r="O29" s="145">
        <v>705</v>
      </c>
      <c r="P29" s="146">
        <v>-9177</v>
      </c>
      <c r="Q29" s="67">
        <f t="shared" si="0"/>
        <v>2000</v>
      </c>
    </row>
    <row r="30" spans="1:17" s="40" customFormat="1" ht="15" customHeight="1" x14ac:dyDescent="0.25">
      <c r="A30" s="67">
        <v>2001</v>
      </c>
      <c r="B30" s="142">
        <v>40913</v>
      </c>
      <c r="C30" s="143">
        <v>70069</v>
      </c>
      <c r="D30" s="144">
        <v>-29155</v>
      </c>
      <c r="E30" s="145">
        <v>5939</v>
      </c>
      <c r="F30" s="145">
        <v>2205</v>
      </c>
      <c r="G30" s="145">
        <v>24925</v>
      </c>
      <c r="H30" s="145">
        <v>16540</v>
      </c>
      <c r="I30" s="145">
        <v>4369</v>
      </c>
      <c r="J30" s="144">
        <v>-18986</v>
      </c>
      <c r="K30" s="145">
        <v>34974</v>
      </c>
      <c r="L30" s="145">
        <v>45144</v>
      </c>
      <c r="M30" s="145">
        <v>3520</v>
      </c>
      <c r="N30" s="145">
        <v>3520</v>
      </c>
      <c r="O30" s="145">
        <v>781</v>
      </c>
      <c r="P30" s="146">
        <v>-10169</v>
      </c>
      <c r="Q30" s="67">
        <f t="shared" si="0"/>
        <v>2001</v>
      </c>
    </row>
    <row r="31" spans="1:17" s="40" customFormat="1" ht="15" customHeight="1" x14ac:dyDescent="0.25">
      <c r="A31" s="67">
        <v>2002</v>
      </c>
      <c r="B31" s="142">
        <v>41522</v>
      </c>
      <c r="C31" s="143">
        <v>70935</v>
      </c>
      <c r="D31" s="144">
        <v>-29413</v>
      </c>
      <c r="E31" s="145">
        <v>6471</v>
      </c>
      <c r="F31" s="145">
        <v>1901</v>
      </c>
      <c r="G31" s="145">
        <v>24613</v>
      </c>
      <c r="H31" s="145">
        <v>15664</v>
      </c>
      <c r="I31" s="145">
        <v>4479</v>
      </c>
      <c r="J31" s="144">
        <v>-18142</v>
      </c>
      <c r="K31" s="145">
        <v>35051</v>
      </c>
      <c r="L31" s="145">
        <v>46322</v>
      </c>
      <c r="M31" s="145">
        <v>3470</v>
      </c>
      <c r="N31" s="145">
        <v>3470</v>
      </c>
      <c r="O31" s="145">
        <v>886</v>
      </c>
      <c r="P31" s="146">
        <v>-11272</v>
      </c>
      <c r="Q31" s="67">
        <f t="shared" si="0"/>
        <v>2002</v>
      </c>
    </row>
    <row r="32" spans="1:17" s="40" customFormat="1" ht="15" customHeight="1" x14ac:dyDescent="0.25">
      <c r="A32" s="67">
        <v>2003</v>
      </c>
      <c r="B32" s="142">
        <v>50266</v>
      </c>
      <c r="C32" s="143">
        <v>81313</v>
      </c>
      <c r="D32" s="144">
        <v>-31047</v>
      </c>
      <c r="E32" s="145">
        <v>5286</v>
      </c>
      <c r="F32" s="145">
        <v>1509</v>
      </c>
      <c r="G32" s="145">
        <v>26755</v>
      </c>
      <c r="H32" s="145">
        <v>18049</v>
      </c>
      <c r="I32" s="145">
        <v>4657</v>
      </c>
      <c r="J32" s="144">
        <v>-21468</v>
      </c>
      <c r="K32" s="145">
        <v>44979</v>
      </c>
      <c r="L32" s="145">
        <v>54558</v>
      </c>
      <c r="M32" s="145">
        <v>3332</v>
      </c>
      <c r="N32" s="145">
        <v>3332</v>
      </c>
      <c r="O32" s="145">
        <v>1052</v>
      </c>
      <c r="P32" s="146">
        <v>-9579</v>
      </c>
      <c r="Q32" s="67">
        <f t="shared" si="0"/>
        <v>2003</v>
      </c>
    </row>
    <row r="33" spans="1:17" s="40" customFormat="1" ht="15" customHeight="1" x14ac:dyDescent="0.25">
      <c r="A33" s="67">
        <v>2004</v>
      </c>
      <c r="B33" s="142">
        <v>38819</v>
      </c>
      <c r="C33" s="143">
        <v>68776</v>
      </c>
      <c r="D33" s="144">
        <v>-29957</v>
      </c>
      <c r="E33" s="145">
        <v>6121</v>
      </c>
      <c r="F33" s="145">
        <v>2243</v>
      </c>
      <c r="G33" s="145">
        <v>25564</v>
      </c>
      <c r="H33" s="145">
        <v>16582</v>
      </c>
      <c r="I33" s="145">
        <v>4780</v>
      </c>
      <c r="J33" s="144">
        <v>-19443</v>
      </c>
      <c r="K33" s="145">
        <v>32698</v>
      </c>
      <c r="L33" s="145">
        <v>43212</v>
      </c>
      <c r="M33" s="145">
        <v>3180</v>
      </c>
      <c r="N33" s="145">
        <v>3180</v>
      </c>
      <c r="O33" s="145">
        <v>1050</v>
      </c>
      <c r="P33" s="146">
        <v>-10514</v>
      </c>
      <c r="Q33" s="67">
        <f t="shared" si="0"/>
        <v>2004</v>
      </c>
    </row>
    <row r="34" spans="1:17" s="40" customFormat="1" ht="15" customHeight="1" x14ac:dyDescent="0.25">
      <c r="A34" s="67">
        <v>2005</v>
      </c>
      <c r="B34" s="142">
        <v>42280</v>
      </c>
      <c r="C34" s="143">
        <v>73621</v>
      </c>
      <c r="D34" s="144">
        <v>-31341</v>
      </c>
      <c r="E34" s="145">
        <v>6922</v>
      </c>
      <c r="F34" s="145">
        <v>2785</v>
      </c>
      <c r="G34" s="145">
        <v>26979</v>
      </c>
      <c r="H34" s="145">
        <v>18333</v>
      </c>
      <c r="I34" s="145">
        <v>4844</v>
      </c>
      <c r="J34" s="144">
        <v>-20057</v>
      </c>
      <c r="K34" s="145">
        <v>35358</v>
      </c>
      <c r="L34" s="145">
        <v>46641</v>
      </c>
      <c r="M34" s="145">
        <v>2926</v>
      </c>
      <c r="N34" s="145">
        <v>2926</v>
      </c>
      <c r="O34" s="145">
        <v>1091</v>
      </c>
      <c r="P34" s="146">
        <v>-11283</v>
      </c>
      <c r="Q34" s="67">
        <f t="shared" si="0"/>
        <v>2005</v>
      </c>
    </row>
    <row r="35" spans="1:17" s="40" customFormat="1" ht="15" customHeight="1" x14ac:dyDescent="0.25">
      <c r="A35" s="67">
        <v>2006</v>
      </c>
      <c r="B35" s="142">
        <v>39775</v>
      </c>
      <c r="C35" s="143">
        <v>71789</v>
      </c>
      <c r="D35" s="144">
        <v>-32014</v>
      </c>
      <c r="E35" s="145">
        <v>8431</v>
      </c>
      <c r="F35" s="145">
        <v>4270</v>
      </c>
      <c r="G35" s="144">
        <v>28168</v>
      </c>
      <c r="H35" s="145">
        <v>19779</v>
      </c>
      <c r="I35" s="145">
        <v>4879</v>
      </c>
      <c r="J35" s="144">
        <v>-19737</v>
      </c>
      <c r="K35" s="145">
        <v>31344</v>
      </c>
      <c r="L35" s="145">
        <v>43620</v>
      </c>
      <c r="M35" s="145">
        <v>2927</v>
      </c>
      <c r="N35" s="145">
        <v>2927</v>
      </c>
      <c r="O35" s="145">
        <v>1368</v>
      </c>
      <c r="P35" s="146">
        <v>-12277</v>
      </c>
      <c r="Q35" s="67">
        <f t="shared" si="0"/>
        <v>2006</v>
      </c>
    </row>
    <row r="36" spans="1:17" s="40" customFormat="1" ht="15" customHeight="1" x14ac:dyDescent="0.25">
      <c r="A36" s="67">
        <v>2007</v>
      </c>
      <c r="B36" s="142">
        <v>42490</v>
      </c>
      <c r="C36" s="143">
        <v>75879</v>
      </c>
      <c r="D36" s="144">
        <v>-33390</v>
      </c>
      <c r="E36" s="145">
        <v>9337</v>
      </c>
      <c r="F36" s="145">
        <v>5870</v>
      </c>
      <c r="G36" s="144">
        <v>27708</v>
      </c>
      <c r="H36" s="145">
        <v>18941</v>
      </c>
      <c r="I36" s="145">
        <v>4980</v>
      </c>
      <c r="J36" s="144">
        <v>-18371</v>
      </c>
      <c r="K36" s="145">
        <v>33152</v>
      </c>
      <c r="L36" s="145">
        <v>48172</v>
      </c>
      <c r="M36" s="145">
        <v>2997</v>
      </c>
      <c r="N36" s="145">
        <v>2997</v>
      </c>
      <c r="O36" s="145">
        <v>1645</v>
      </c>
      <c r="P36" s="146">
        <v>-15019</v>
      </c>
      <c r="Q36" s="67">
        <f t="shared" si="0"/>
        <v>2007</v>
      </c>
    </row>
    <row r="37" spans="1:17" s="40" customFormat="1" ht="15" customHeight="1" x14ac:dyDescent="0.25">
      <c r="A37" s="67">
        <v>2008</v>
      </c>
      <c r="B37" s="142">
        <v>44632</v>
      </c>
      <c r="C37" s="143">
        <v>78779</v>
      </c>
      <c r="D37" s="144">
        <v>-34147</v>
      </c>
      <c r="E37" s="145">
        <v>9500</v>
      </c>
      <c r="F37" s="145">
        <v>5925</v>
      </c>
      <c r="G37" s="144">
        <v>27658</v>
      </c>
      <c r="H37" s="145">
        <v>18198</v>
      </c>
      <c r="I37" s="145">
        <v>5133</v>
      </c>
      <c r="J37" s="144">
        <v>-18158</v>
      </c>
      <c r="K37" s="145">
        <v>35132</v>
      </c>
      <c r="L37" s="145">
        <v>51121</v>
      </c>
      <c r="M37" s="145">
        <v>3079</v>
      </c>
      <c r="N37" s="145">
        <v>3079</v>
      </c>
      <c r="O37" s="145">
        <v>1566</v>
      </c>
      <c r="P37" s="146">
        <v>-15989</v>
      </c>
      <c r="Q37" s="67">
        <f t="shared" si="0"/>
        <v>2008</v>
      </c>
    </row>
    <row r="38" spans="1:17" s="40" customFormat="1" ht="15" customHeight="1" x14ac:dyDescent="0.25">
      <c r="A38" s="67">
        <v>2009</v>
      </c>
      <c r="B38" s="142">
        <v>41478</v>
      </c>
      <c r="C38" s="143">
        <v>76242</v>
      </c>
      <c r="D38" s="144">
        <v>-34764</v>
      </c>
      <c r="E38" s="145">
        <v>7340</v>
      </c>
      <c r="F38" s="145">
        <v>4329</v>
      </c>
      <c r="G38" s="144">
        <v>28262</v>
      </c>
      <c r="H38" s="145">
        <v>17930</v>
      </c>
      <c r="I38" s="145">
        <v>5427</v>
      </c>
      <c r="J38" s="144">
        <v>-20922</v>
      </c>
      <c r="K38" s="145">
        <v>34138</v>
      </c>
      <c r="L38" s="145">
        <v>47980</v>
      </c>
      <c r="M38" s="145">
        <v>2995</v>
      </c>
      <c r="N38" s="145">
        <v>2995</v>
      </c>
      <c r="O38" s="145">
        <v>1895</v>
      </c>
      <c r="P38" s="146">
        <v>-13842</v>
      </c>
      <c r="Q38" s="67">
        <f t="shared" si="0"/>
        <v>2009</v>
      </c>
    </row>
    <row r="39" spans="1:17" s="40" customFormat="1" ht="15" customHeight="1" x14ac:dyDescent="0.25">
      <c r="A39" s="67">
        <v>2010</v>
      </c>
      <c r="B39" s="142">
        <v>42627</v>
      </c>
      <c r="C39" s="143">
        <v>82209</v>
      </c>
      <c r="D39" s="144">
        <v>-39582</v>
      </c>
      <c r="E39" s="145">
        <v>7371</v>
      </c>
      <c r="F39" s="145">
        <v>4156</v>
      </c>
      <c r="G39" s="144">
        <v>32306</v>
      </c>
      <c r="H39" s="145">
        <v>20651</v>
      </c>
      <c r="I39" s="145">
        <v>5838</v>
      </c>
      <c r="J39" s="144">
        <v>-24935</v>
      </c>
      <c r="K39" s="145">
        <v>35256</v>
      </c>
      <c r="L39" s="145">
        <v>49903</v>
      </c>
      <c r="M39" s="145">
        <v>3035</v>
      </c>
      <c r="N39" s="145">
        <v>3035</v>
      </c>
      <c r="O39" s="145">
        <v>2309</v>
      </c>
      <c r="P39" s="146">
        <v>-14647</v>
      </c>
      <c r="Q39" s="67">
        <f t="shared" si="0"/>
        <v>2010</v>
      </c>
    </row>
    <row r="40" spans="1:17" s="40" customFormat="1" ht="15" customHeight="1" x14ac:dyDescent="0.25">
      <c r="A40" s="67">
        <v>2011</v>
      </c>
      <c r="B40" s="142">
        <v>51001</v>
      </c>
      <c r="C40" s="143">
        <v>85788</v>
      </c>
      <c r="D40" s="144">
        <v>-34787</v>
      </c>
      <c r="E40" s="145">
        <v>10230</v>
      </c>
      <c r="F40" s="145">
        <v>6348</v>
      </c>
      <c r="G40" s="144">
        <v>31505</v>
      </c>
      <c r="H40" s="145">
        <v>19893</v>
      </c>
      <c r="I40" s="145">
        <v>5961</v>
      </c>
      <c r="J40" s="144">
        <v>-21275</v>
      </c>
      <c r="K40" s="145">
        <v>40772</v>
      </c>
      <c r="L40" s="145">
        <v>54283</v>
      </c>
      <c r="M40" s="145">
        <v>2977</v>
      </c>
      <c r="N40" s="145">
        <v>2977</v>
      </c>
      <c r="O40" s="145">
        <v>2393</v>
      </c>
      <c r="P40" s="146">
        <v>-13512</v>
      </c>
      <c r="Q40" s="67">
        <f t="shared" si="0"/>
        <v>2011</v>
      </c>
    </row>
    <row r="41" spans="1:17" s="40" customFormat="1" ht="15" customHeight="1" x14ac:dyDescent="0.25">
      <c r="A41" s="67">
        <v>2012</v>
      </c>
      <c r="B41" s="142">
        <v>52938</v>
      </c>
      <c r="C41" s="143">
        <v>91641</v>
      </c>
      <c r="D41" s="144">
        <v>-38703</v>
      </c>
      <c r="E41" s="145">
        <v>8789</v>
      </c>
      <c r="F41" s="145">
        <v>4725</v>
      </c>
      <c r="G41" s="144">
        <v>34234</v>
      </c>
      <c r="H41" s="145">
        <v>21854</v>
      </c>
      <c r="I41" s="145">
        <v>6110</v>
      </c>
      <c r="J41" s="144">
        <v>-25446</v>
      </c>
      <c r="K41" s="145">
        <v>44149</v>
      </c>
      <c r="L41" s="145">
        <v>57406</v>
      </c>
      <c r="M41" s="145">
        <v>2952</v>
      </c>
      <c r="N41" s="145">
        <v>2952</v>
      </c>
      <c r="O41" s="145">
        <v>3423</v>
      </c>
      <c r="P41" s="146">
        <v>-13257</v>
      </c>
      <c r="Q41" s="67">
        <f t="shared" si="0"/>
        <v>2012</v>
      </c>
    </row>
    <row r="42" spans="1:17" s="40" customFormat="1" ht="15" customHeight="1" x14ac:dyDescent="0.25">
      <c r="A42" s="67">
        <v>2013</v>
      </c>
      <c r="B42" s="142">
        <v>60321</v>
      </c>
      <c r="C42" s="143">
        <v>103734</v>
      </c>
      <c r="D42" s="144">
        <v>-43413</v>
      </c>
      <c r="E42" s="145">
        <v>10662</v>
      </c>
      <c r="F42" s="145">
        <v>6174</v>
      </c>
      <c r="G42" s="144">
        <v>39585</v>
      </c>
      <c r="H42" s="145">
        <v>26870</v>
      </c>
      <c r="I42" s="145">
        <v>6220</v>
      </c>
      <c r="J42" s="144">
        <v>-28923</v>
      </c>
      <c r="K42" s="145">
        <v>49659</v>
      </c>
      <c r="L42" s="145">
        <v>64149</v>
      </c>
      <c r="M42" s="145">
        <v>3250</v>
      </c>
      <c r="N42" s="145">
        <v>3229</v>
      </c>
      <c r="O42" s="145">
        <v>2609</v>
      </c>
      <c r="P42" s="146">
        <v>-14490</v>
      </c>
      <c r="Q42" s="67">
        <f t="shared" si="0"/>
        <v>2013</v>
      </c>
    </row>
    <row r="43" spans="1:17" s="40" customFormat="1" ht="15" customHeight="1" x14ac:dyDescent="0.25">
      <c r="A43" s="67">
        <v>2014</v>
      </c>
      <c r="B43" s="142">
        <v>62475</v>
      </c>
      <c r="C43" s="143">
        <v>103970</v>
      </c>
      <c r="D43" s="144">
        <v>-41495</v>
      </c>
      <c r="E43" s="145">
        <v>9568</v>
      </c>
      <c r="F43" s="145">
        <v>7839</v>
      </c>
      <c r="G43" s="144">
        <v>40793</v>
      </c>
      <c r="H43" s="145">
        <v>26434</v>
      </c>
      <c r="I43" s="145" t="s">
        <v>389</v>
      </c>
      <c r="J43" s="144">
        <v>-31225</v>
      </c>
      <c r="K43" s="145">
        <v>52907</v>
      </c>
      <c r="L43" s="145">
        <v>63177</v>
      </c>
      <c r="M43" s="145" t="s">
        <v>389</v>
      </c>
      <c r="N43" s="145">
        <v>3451</v>
      </c>
      <c r="O43" s="145" t="s">
        <v>389</v>
      </c>
      <c r="P43" s="146">
        <v>-10271</v>
      </c>
      <c r="Q43" s="67">
        <f t="shared" si="0"/>
        <v>2014</v>
      </c>
    </row>
    <row r="44" spans="1:17" s="40" customFormat="1" ht="15" customHeight="1" x14ac:dyDescent="0.25">
      <c r="A44" s="67">
        <v>2015</v>
      </c>
      <c r="B44" s="142">
        <v>71769</v>
      </c>
      <c r="C44" s="143">
        <v>111189</v>
      </c>
      <c r="D44" s="144">
        <v>-39420</v>
      </c>
      <c r="E44" s="145">
        <v>12814</v>
      </c>
      <c r="F44" s="145">
        <v>10172</v>
      </c>
      <c r="G44" s="144">
        <v>40622</v>
      </c>
      <c r="H44" s="145">
        <v>25675</v>
      </c>
      <c r="I44" s="145" t="s">
        <v>389</v>
      </c>
      <c r="J44" s="144">
        <v>-27808</v>
      </c>
      <c r="K44" s="145">
        <v>58955</v>
      </c>
      <c r="L44" s="145">
        <v>70567</v>
      </c>
      <c r="M44" s="145" t="s">
        <v>389</v>
      </c>
      <c r="N44" s="145">
        <v>3523</v>
      </c>
      <c r="O44" s="145" t="s">
        <v>389</v>
      </c>
      <c r="P44" s="146">
        <v>-11612</v>
      </c>
      <c r="Q44" s="67">
        <f t="shared" si="0"/>
        <v>2015</v>
      </c>
    </row>
    <row r="45" spans="1:17" s="40" customFormat="1" ht="15" customHeight="1" x14ac:dyDescent="0.25">
      <c r="A45" s="67">
        <v>2016</v>
      </c>
      <c r="B45" s="142">
        <v>65415</v>
      </c>
      <c r="C45" s="143">
        <v>103894</v>
      </c>
      <c r="D45" s="144">
        <v>-38480</v>
      </c>
      <c r="E45" s="145">
        <v>12145</v>
      </c>
      <c r="F45" s="145">
        <v>10414</v>
      </c>
      <c r="G45" s="144">
        <v>38132</v>
      </c>
      <c r="H45" s="145">
        <v>21263</v>
      </c>
      <c r="I45" s="145" t="s">
        <v>389</v>
      </c>
      <c r="J45" s="144">
        <v>-25986</v>
      </c>
      <c r="K45" s="145">
        <v>53269</v>
      </c>
      <c r="L45" s="145">
        <v>65763</v>
      </c>
      <c r="M45" s="145" t="s">
        <v>389</v>
      </c>
      <c r="N45" s="145">
        <v>4196</v>
      </c>
      <c r="O45" s="145" t="s">
        <v>389</v>
      </c>
      <c r="P45" s="146">
        <v>-12494</v>
      </c>
      <c r="Q45" s="67">
        <f t="shared" si="0"/>
        <v>2016</v>
      </c>
    </row>
    <row r="46" spans="1:17" s="40" customFormat="1" ht="15" customHeight="1" x14ac:dyDescent="0.25">
      <c r="A46" s="67">
        <v>2017</v>
      </c>
      <c r="B46" s="142">
        <v>66827</v>
      </c>
      <c r="C46" s="143">
        <v>118992</v>
      </c>
      <c r="D46" s="144">
        <v>-52165</v>
      </c>
      <c r="E46" s="145">
        <v>11143</v>
      </c>
      <c r="F46" s="145">
        <v>9266</v>
      </c>
      <c r="G46" s="144">
        <v>38224</v>
      </c>
      <c r="H46" s="145">
        <v>19582</v>
      </c>
      <c r="I46" s="145" t="s">
        <v>389</v>
      </c>
      <c r="J46" s="144">
        <v>-27081</v>
      </c>
      <c r="K46" s="145">
        <v>55684</v>
      </c>
      <c r="L46" s="145">
        <v>80769</v>
      </c>
      <c r="M46" s="145" t="s">
        <v>389</v>
      </c>
      <c r="N46" s="145">
        <v>4613</v>
      </c>
      <c r="O46" s="145" t="s">
        <v>389</v>
      </c>
      <c r="P46" s="146">
        <v>-25084</v>
      </c>
      <c r="Q46" s="67">
        <f t="shared" si="0"/>
        <v>2017</v>
      </c>
    </row>
    <row r="47" spans="1:17" s="40" customFormat="1" ht="15" customHeight="1" x14ac:dyDescent="0.25">
      <c r="A47" s="67">
        <v>2018</v>
      </c>
      <c r="B47" s="142">
        <v>69522</v>
      </c>
      <c r="C47" s="143">
        <v>120479</v>
      </c>
      <c r="D47" s="144">
        <v>-50958</v>
      </c>
      <c r="E47" s="145">
        <v>11746</v>
      </c>
      <c r="F47" s="145">
        <v>9753</v>
      </c>
      <c r="G47" s="144">
        <v>44856</v>
      </c>
      <c r="H47" s="145">
        <v>25217</v>
      </c>
      <c r="I47" s="145" t="s">
        <v>389</v>
      </c>
      <c r="J47" s="144">
        <v>-33109</v>
      </c>
      <c r="K47" s="145">
        <v>57775</v>
      </c>
      <c r="L47" s="145">
        <v>75624</v>
      </c>
      <c r="M47" s="145" t="s">
        <v>389</v>
      </c>
      <c r="N47" s="145">
        <v>5142</v>
      </c>
      <c r="O47" s="145" t="s">
        <v>389</v>
      </c>
      <c r="P47" s="146">
        <v>-17848</v>
      </c>
      <c r="Q47" s="67">
        <f t="shared" si="0"/>
        <v>2018</v>
      </c>
    </row>
    <row r="48" spans="1:17" s="40" customFormat="1" ht="15" customHeight="1" x14ac:dyDescent="0.25">
      <c r="A48" s="67">
        <v>2019</v>
      </c>
      <c r="B48" s="142">
        <v>80366</v>
      </c>
      <c r="C48" s="143">
        <v>131112</v>
      </c>
      <c r="D48" s="144">
        <v>-50747</v>
      </c>
      <c r="E48" s="145">
        <v>16592</v>
      </c>
      <c r="F48" s="145">
        <v>11591</v>
      </c>
      <c r="G48" s="144">
        <v>46843</v>
      </c>
      <c r="H48" s="145">
        <v>25836</v>
      </c>
      <c r="I48" s="145" t="s">
        <v>389</v>
      </c>
      <c r="J48" s="144">
        <v>-30251</v>
      </c>
      <c r="K48" s="145">
        <v>63773</v>
      </c>
      <c r="L48" s="145">
        <v>84270</v>
      </c>
      <c r="M48" s="145" t="s">
        <v>389</v>
      </c>
      <c r="N48" s="145">
        <v>5431</v>
      </c>
      <c r="O48" s="145" t="s">
        <v>389</v>
      </c>
      <c r="P48" s="146">
        <v>-20496</v>
      </c>
      <c r="Q48" s="67">
        <f t="shared" si="0"/>
        <v>2019</v>
      </c>
    </row>
    <row r="49" spans="1:17" s="40" customFormat="1" ht="15" customHeight="1" x14ac:dyDescent="0.25">
      <c r="A49" s="67">
        <v>2020</v>
      </c>
      <c r="B49" s="142">
        <v>84416</v>
      </c>
      <c r="C49" s="143">
        <v>137304</v>
      </c>
      <c r="D49" s="144">
        <v>-52889</v>
      </c>
      <c r="E49" s="145">
        <v>15367</v>
      </c>
      <c r="F49" s="145">
        <v>10767</v>
      </c>
      <c r="G49" s="144">
        <v>50122</v>
      </c>
      <c r="H49" s="145">
        <v>28088</v>
      </c>
      <c r="I49" s="145" t="s">
        <v>389</v>
      </c>
      <c r="J49" s="144">
        <v>-34755</v>
      </c>
      <c r="K49" s="145">
        <v>69049</v>
      </c>
      <c r="L49" s="145">
        <v>87183</v>
      </c>
      <c r="M49" s="145">
        <v>5926</v>
      </c>
      <c r="N49" s="145">
        <v>5908</v>
      </c>
      <c r="O49" s="145">
        <v>3849</v>
      </c>
      <c r="P49" s="146">
        <v>-18134</v>
      </c>
      <c r="Q49" s="67">
        <f t="shared" si="0"/>
        <v>2020</v>
      </c>
    </row>
    <row r="50" spans="1:17" s="40" customFormat="1" ht="15" customHeight="1" x14ac:dyDescent="0.25">
      <c r="A50" s="67">
        <v>2021</v>
      </c>
      <c r="B50" s="142">
        <v>100009</v>
      </c>
      <c r="C50" s="143">
        <v>157841</v>
      </c>
      <c r="D50" s="144">
        <v>-57832</v>
      </c>
      <c r="E50" s="145">
        <v>20932</v>
      </c>
      <c r="F50" s="145">
        <v>11886</v>
      </c>
      <c r="G50" s="144">
        <v>56559</v>
      </c>
      <c r="H50" s="145">
        <v>33100</v>
      </c>
      <c r="I50" s="145" t="s">
        <v>389</v>
      </c>
      <c r="J50" s="144">
        <v>-35627</v>
      </c>
      <c r="K50" s="145">
        <v>79077</v>
      </c>
      <c r="L50" s="145">
        <v>101282</v>
      </c>
      <c r="M50" s="145">
        <v>6189</v>
      </c>
      <c r="N50" s="145">
        <v>6170</v>
      </c>
      <c r="O50" s="145">
        <v>4037</v>
      </c>
      <c r="P50" s="146">
        <v>-22205</v>
      </c>
      <c r="Q50" s="67">
        <f t="shared" si="0"/>
        <v>2021</v>
      </c>
    </row>
    <row r="51" spans="1:17" s="40" customFormat="1" ht="15" customHeight="1" x14ac:dyDescent="0.25">
      <c r="A51" s="67">
        <v>2022</v>
      </c>
      <c r="B51" s="142">
        <v>102436</v>
      </c>
      <c r="C51" s="143">
        <v>168526</v>
      </c>
      <c r="D51" s="144">
        <v>-66091</v>
      </c>
      <c r="E51" s="145">
        <v>21259</v>
      </c>
      <c r="F51" s="145">
        <v>14051</v>
      </c>
      <c r="G51" s="144">
        <v>61433</v>
      </c>
      <c r="H51" s="145">
        <v>32303</v>
      </c>
      <c r="I51" s="145" t="s">
        <v>389</v>
      </c>
      <c r="J51" s="144">
        <v>-40174</v>
      </c>
      <c r="K51" s="145">
        <v>81177</v>
      </c>
      <c r="L51" s="145">
        <v>107093</v>
      </c>
      <c r="M51" s="145">
        <v>8048</v>
      </c>
      <c r="N51" s="145">
        <v>7149</v>
      </c>
      <c r="O51" s="145">
        <v>4288</v>
      </c>
      <c r="P51" s="146">
        <v>-25917</v>
      </c>
      <c r="Q51" s="67">
        <f t="shared" si="0"/>
        <v>2022</v>
      </c>
    </row>
    <row r="52" spans="1:17" s="40" customFormat="1" ht="15" customHeight="1" x14ac:dyDescent="0.25">
      <c r="A52" s="67">
        <v>2023</v>
      </c>
      <c r="B52" s="142">
        <v>108997</v>
      </c>
      <c r="C52" s="143">
        <v>173614</v>
      </c>
      <c r="D52" s="144">
        <v>-64616</v>
      </c>
      <c r="E52" s="145">
        <v>21639</v>
      </c>
      <c r="F52" s="145">
        <v>14302</v>
      </c>
      <c r="G52" s="144">
        <v>58572</v>
      </c>
      <c r="H52" s="145">
        <v>28293</v>
      </c>
      <c r="I52" s="145" t="s">
        <v>389</v>
      </c>
      <c r="J52" s="144">
        <v>-36933</v>
      </c>
      <c r="K52" s="145">
        <v>87358</v>
      </c>
      <c r="L52" s="145">
        <v>115041</v>
      </c>
      <c r="M52" s="145">
        <v>7433</v>
      </c>
      <c r="N52" s="145">
        <v>6805</v>
      </c>
      <c r="O52" s="145">
        <v>4593</v>
      </c>
      <c r="P52" s="146">
        <v>-27683</v>
      </c>
      <c r="Q52" s="67">
        <f t="shared" si="0"/>
        <v>2023</v>
      </c>
    </row>
    <row r="53" spans="1:17" s="45" customFormat="1" ht="15" customHeight="1" x14ac:dyDescent="0.2">
      <c r="A53" s="65"/>
      <c r="B53" s="57"/>
      <c r="C53" s="43"/>
      <c r="D53" s="43"/>
      <c r="E53" s="43"/>
      <c r="F53" s="43"/>
      <c r="G53" s="43"/>
      <c r="H53" s="43"/>
      <c r="I53" s="43"/>
      <c r="J53" s="43"/>
      <c r="K53" s="43"/>
      <c r="L53" s="43"/>
      <c r="M53" s="43"/>
      <c r="N53" s="43"/>
      <c r="O53" s="43"/>
      <c r="P53" s="44"/>
      <c r="Q53" s="67"/>
    </row>
    <row r="54" spans="1:17" s="37" customFormat="1" ht="15" customHeight="1" x14ac:dyDescent="0.25">
      <c r="A54" s="67"/>
      <c r="B54" s="152" t="s">
        <v>434</v>
      </c>
      <c r="C54" s="153"/>
      <c r="D54" s="153"/>
      <c r="E54" s="153"/>
      <c r="F54" s="153"/>
      <c r="G54" s="153"/>
      <c r="H54" s="153"/>
      <c r="I54" s="153"/>
      <c r="J54" s="153"/>
      <c r="K54" s="153"/>
      <c r="L54" s="153"/>
      <c r="M54" s="153"/>
      <c r="N54" s="153"/>
      <c r="O54" s="153"/>
      <c r="P54" s="154"/>
      <c r="Q54" s="67"/>
    </row>
    <row r="55" spans="1:17" s="26" customFormat="1" ht="15" customHeight="1" x14ac:dyDescent="0.2">
      <c r="A55" s="69"/>
      <c r="B55" s="33"/>
      <c r="C55" s="31"/>
      <c r="D55" s="31"/>
      <c r="E55" s="31"/>
      <c r="F55" s="31"/>
      <c r="G55" s="31"/>
      <c r="H55" s="31"/>
      <c r="I55" s="31"/>
      <c r="J55" s="31"/>
      <c r="K55" s="31"/>
      <c r="L55" s="31"/>
      <c r="M55" s="31"/>
      <c r="N55" s="31"/>
      <c r="O55" s="31"/>
      <c r="P55" s="32"/>
      <c r="Q55" s="67"/>
    </row>
    <row r="56" spans="1:17" s="40" customFormat="1" ht="15" customHeight="1" x14ac:dyDescent="0.25">
      <c r="A56" s="65">
        <f>A20</f>
        <v>1991</v>
      </c>
      <c r="B56" s="138">
        <f t="shared" ref="B56:P56" si="1">IF(B20="-",B92,IF(B92="-",-B20,IF(AND(B20="-",B92="-"),"-",IF(B92=B20,"-",IF(OR(B20=".",B92="."),".",B92-B20)))))</f>
        <v>5833</v>
      </c>
      <c r="C56" s="138">
        <f t="shared" si="1"/>
        <v>1166</v>
      </c>
      <c r="D56" s="138">
        <f t="shared" si="1"/>
        <v>4667</v>
      </c>
      <c r="E56" s="138">
        <f t="shared" si="1"/>
        <v>5833</v>
      </c>
      <c r="F56" s="138">
        <f t="shared" si="1"/>
        <v>76</v>
      </c>
      <c r="G56" s="138">
        <f t="shared" si="1"/>
        <v>410</v>
      </c>
      <c r="H56" s="138" t="str">
        <f t="shared" si="1"/>
        <v>-</v>
      </c>
      <c r="I56" s="138" t="str">
        <f t="shared" si="1"/>
        <v>-</v>
      </c>
      <c r="J56" s="138">
        <f t="shared" si="1"/>
        <v>5423</v>
      </c>
      <c r="K56" s="138" t="str">
        <f t="shared" si="1"/>
        <v>-</v>
      </c>
      <c r="L56" s="138">
        <f t="shared" si="1"/>
        <v>755</v>
      </c>
      <c r="M56" s="138" t="str">
        <f t="shared" si="1"/>
        <v>-</v>
      </c>
      <c r="N56" s="138" t="str">
        <f t="shared" si="1"/>
        <v>-</v>
      </c>
      <c r="O56" s="138">
        <f t="shared" si="1"/>
        <v>702</v>
      </c>
      <c r="P56" s="138">
        <f t="shared" si="1"/>
        <v>-756</v>
      </c>
      <c r="Q56" s="67">
        <f>A56</f>
        <v>1991</v>
      </c>
    </row>
    <row r="57" spans="1:17" s="40" customFormat="1" ht="15" customHeight="1" x14ac:dyDescent="0.25">
      <c r="A57" s="65">
        <f>A21</f>
        <v>1992</v>
      </c>
      <c r="B57" s="138">
        <f t="shared" ref="B57:P57" si="2">IF(B21="-",B93,IF(B93="-",-B21,IF(AND(B21="-",B93="-"),"-",IF(B93=B21,"-",IF(OR(B21=".",B93="."),".",B93-B21)))))</f>
        <v>5344</v>
      </c>
      <c r="C57" s="138">
        <f t="shared" si="2"/>
        <v>1204</v>
      </c>
      <c r="D57" s="138">
        <f t="shared" si="2"/>
        <v>4140</v>
      </c>
      <c r="E57" s="138">
        <f t="shared" si="2"/>
        <v>5344</v>
      </c>
      <c r="F57" s="138">
        <f t="shared" si="2"/>
        <v>133</v>
      </c>
      <c r="G57" s="138">
        <f t="shared" si="2"/>
        <v>450</v>
      </c>
      <c r="H57" s="138" t="str">
        <f t="shared" si="2"/>
        <v>-</v>
      </c>
      <c r="I57" s="138" t="str">
        <f t="shared" si="2"/>
        <v>-</v>
      </c>
      <c r="J57" s="138">
        <f t="shared" si="2"/>
        <v>4894</v>
      </c>
      <c r="K57" s="138" t="str">
        <f t="shared" si="2"/>
        <v>-</v>
      </c>
      <c r="L57" s="138">
        <f t="shared" si="2"/>
        <v>754</v>
      </c>
      <c r="M57" s="138" t="str">
        <f t="shared" si="2"/>
        <v>-</v>
      </c>
      <c r="N57" s="138" t="str">
        <f t="shared" si="2"/>
        <v>-</v>
      </c>
      <c r="O57" s="138">
        <f t="shared" si="2"/>
        <v>700</v>
      </c>
      <c r="P57" s="138">
        <f t="shared" si="2"/>
        <v>-754</v>
      </c>
      <c r="Q57" s="67">
        <f t="shared" ref="Q57:Q88" si="3">A57</f>
        <v>1992</v>
      </c>
    </row>
    <row r="58" spans="1:17" s="40" customFormat="1" ht="15" customHeight="1" x14ac:dyDescent="0.25">
      <c r="A58" s="65">
        <f>A22</f>
        <v>1993</v>
      </c>
      <c r="B58" s="138">
        <f t="shared" ref="B58:P58" si="4">IF(B22="-",B94,IF(B94="-",-B22,IF(AND(B22="-",B94="-"),"-",IF(B94=B22,"-",IF(OR(B22=".",B94="."),".",B94-B22)))))</f>
        <v>5263</v>
      </c>
      <c r="C58" s="138">
        <f t="shared" si="4"/>
        <v>754</v>
      </c>
      <c r="D58" s="138">
        <f t="shared" si="4"/>
        <v>4509</v>
      </c>
      <c r="E58" s="138">
        <f t="shared" si="4"/>
        <v>5264</v>
      </c>
      <c r="F58" s="138">
        <f t="shared" si="4"/>
        <v>123</v>
      </c>
      <c r="G58" s="138">
        <f t="shared" si="4"/>
        <v>420</v>
      </c>
      <c r="H58" s="138" t="str">
        <f t="shared" si="4"/>
        <v>-</v>
      </c>
      <c r="I58" s="138" t="str">
        <f t="shared" si="4"/>
        <v>-</v>
      </c>
      <c r="J58" s="138">
        <f t="shared" si="4"/>
        <v>4843</v>
      </c>
      <c r="K58" s="138" t="str">
        <f t="shared" si="4"/>
        <v>-</v>
      </c>
      <c r="L58" s="138">
        <f t="shared" si="4"/>
        <v>335</v>
      </c>
      <c r="M58" s="138" t="str">
        <f t="shared" si="4"/>
        <v>-</v>
      </c>
      <c r="N58" s="138" t="str">
        <f t="shared" si="4"/>
        <v>-</v>
      </c>
      <c r="O58" s="138">
        <f t="shared" si="4"/>
        <v>302</v>
      </c>
      <c r="P58" s="138">
        <f t="shared" si="4"/>
        <v>-334</v>
      </c>
      <c r="Q58" s="67">
        <f t="shared" si="3"/>
        <v>1993</v>
      </c>
    </row>
    <row r="59" spans="1:17" s="40" customFormat="1" ht="15" customHeight="1" x14ac:dyDescent="0.25">
      <c r="A59" s="65">
        <f>A23</f>
        <v>1994</v>
      </c>
      <c r="B59" s="138">
        <f t="shared" ref="B59:P59" si="5">IF(B23="-",B95,IF(B95="-",-B23,IF(AND(B23="-",B95="-"),"-",IF(B95=B23,"-",IF(OR(B23=".",B95="."),".",B95-B23)))))</f>
        <v>5357</v>
      </c>
      <c r="C59" s="138">
        <f t="shared" si="5"/>
        <v>679</v>
      </c>
      <c r="D59" s="138">
        <f t="shared" si="5"/>
        <v>4678</v>
      </c>
      <c r="E59" s="138">
        <f t="shared" si="5"/>
        <v>5357</v>
      </c>
      <c r="F59" s="138">
        <f t="shared" si="5"/>
        <v>120</v>
      </c>
      <c r="G59" s="138">
        <f t="shared" si="5"/>
        <v>470</v>
      </c>
      <c r="H59" s="138" t="str">
        <f t="shared" si="5"/>
        <v>-</v>
      </c>
      <c r="I59" s="138" t="str">
        <f t="shared" si="5"/>
        <v>-</v>
      </c>
      <c r="J59" s="138">
        <f t="shared" si="5"/>
        <v>4887</v>
      </c>
      <c r="K59" s="138" t="str">
        <f t="shared" si="5"/>
        <v>-</v>
      </c>
      <c r="L59" s="138">
        <f t="shared" si="5"/>
        <v>209</v>
      </c>
      <c r="M59" s="138" t="str">
        <f t="shared" si="5"/>
        <v>-</v>
      </c>
      <c r="N59" s="138" t="str">
        <f t="shared" si="5"/>
        <v>-</v>
      </c>
      <c r="O59" s="138">
        <f t="shared" si="5"/>
        <v>214</v>
      </c>
      <c r="P59" s="138">
        <f t="shared" si="5"/>
        <v>-210</v>
      </c>
      <c r="Q59" s="67">
        <f t="shared" si="3"/>
        <v>1994</v>
      </c>
    </row>
    <row r="60" spans="1:17" s="40" customFormat="1" ht="15" customHeight="1" x14ac:dyDescent="0.25">
      <c r="A60" s="65">
        <f t="shared" ref="A60" si="6">A24</f>
        <v>1995</v>
      </c>
      <c r="B60" s="138">
        <f t="shared" ref="B60:P60" si="7">IF(B24="-",B96,IF(B96="-",-B24,IF(AND(B24="-",B96="-"),"-",IF(B96=B24,"-",IF(OR(B24=".",B96="."),".",B96-B24)))))</f>
        <v>5865</v>
      </c>
      <c r="C60" s="138">
        <f t="shared" si="7"/>
        <v>583</v>
      </c>
      <c r="D60" s="138">
        <f t="shared" si="7"/>
        <v>5282</v>
      </c>
      <c r="E60" s="138">
        <f t="shared" si="7"/>
        <v>5865</v>
      </c>
      <c r="F60" s="138">
        <f t="shared" si="7"/>
        <v>193</v>
      </c>
      <c r="G60" s="138">
        <f t="shared" si="7"/>
        <v>410</v>
      </c>
      <c r="H60" s="138" t="str">
        <f t="shared" si="7"/>
        <v>-</v>
      </c>
      <c r="I60" s="138" t="str">
        <f t="shared" si="7"/>
        <v>.</v>
      </c>
      <c r="J60" s="138">
        <f t="shared" si="7"/>
        <v>5455</v>
      </c>
      <c r="K60" s="138" t="str">
        <f t="shared" si="7"/>
        <v>-</v>
      </c>
      <c r="L60" s="138">
        <f t="shared" si="7"/>
        <v>174</v>
      </c>
      <c r="M60" s="138" t="str">
        <f t="shared" si="7"/>
        <v>-</v>
      </c>
      <c r="N60" s="138" t="str">
        <f t="shared" si="7"/>
        <v>-</v>
      </c>
      <c r="O60" s="138">
        <f t="shared" si="7"/>
        <v>180</v>
      </c>
      <c r="P60" s="138">
        <f t="shared" si="7"/>
        <v>-174</v>
      </c>
      <c r="Q60" s="67">
        <f t="shared" si="3"/>
        <v>1995</v>
      </c>
    </row>
    <row r="61" spans="1:17" s="40" customFormat="1" ht="15" customHeight="1" x14ac:dyDescent="0.25">
      <c r="A61" s="67">
        <v>1996</v>
      </c>
      <c r="B61" s="138">
        <f t="shared" ref="B61:P61" si="8">IF(B25="-",B97,IF(B97="-",-B25,IF(AND(B25="-",B97="-"),"-",IF(B97=B25,"-",IF(OR(B25=".",B97="."),".",B97-B25)))))</f>
        <v>6582</v>
      </c>
      <c r="C61" s="138">
        <f t="shared" si="8"/>
        <v>422</v>
      </c>
      <c r="D61" s="138">
        <f t="shared" si="8"/>
        <v>6160</v>
      </c>
      <c r="E61" s="138">
        <f t="shared" si="8"/>
        <v>6582</v>
      </c>
      <c r="F61" s="138">
        <f t="shared" si="8"/>
        <v>232</v>
      </c>
      <c r="G61" s="138">
        <f t="shared" si="8"/>
        <v>240</v>
      </c>
      <c r="H61" s="138" t="str">
        <f t="shared" si="8"/>
        <v>-</v>
      </c>
      <c r="I61" s="138" t="str">
        <f t="shared" si="8"/>
        <v>.</v>
      </c>
      <c r="J61" s="138">
        <f t="shared" si="8"/>
        <v>6342</v>
      </c>
      <c r="K61" s="138" t="str">
        <f t="shared" si="8"/>
        <v>-</v>
      </c>
      <c r="L61" s="138">
        <f t="shared" si="8"/>
        <v>181</v>
      </c>
      <c r="M61" s="138" t="str">
        <f t="shared" si="8"/>
        <v>-</v>
      </c>
      <c r="N61" s="138" t="str">
        <f t="shared" si="8"/>
        <v>-</v>
      </c>
      <c r="O61" s="138">
        <f t="shared" si="8"/>
        <v>188</v>
      </c>
      <c r="P61" s="138">
        <f t="shared" si="8"/>
        <v>-181</v>
      </c>
      <c r="Q61" s="67">
        <f t="shared" si="3"/>
        <v>1996</v>
      </c>
    </row>
    <row r="62" spans="1:17" s="40" customFormat="1" ht="15" customHeight="1" x14ac:dyDescent="0.25">
      <c r="A62" s="67">
        <v>1997</v>
      </c>
      <c r="B62" s="138">
        <f t="shared" ref="B62:P62" si="9">IF(B26="-",B98,IF(B98="-",-B26,IF(AND(B26="-",B98="-"),"-",IF(B98=B26,"-",IF(OR(B26=".",B98="."),".",B98-B26)))))</f>
        <v>6675</v>
      </c>
      <c r="C62" s="138">
        <f t="shared" si="9"/>
        <v>527</v>
      </c>
      <c r="D62" s="138">
        <f t="shared" si="9"/>
        <v>6147</v>
      </c>
      <c r="E62" s="138">
        <f t="shared" si="9"/>
        <v>6674</v>
      </c>
      <c r="F62" s="138">
        <f t="shared" si="9"/>
        <v>273</v>
      </c>
      <c r="G62" s="138">
        <f t="shared" si="9"/>
        <v>320</v>
      </c>
      <c r="H62" s="138" t="str">
        <f t="shared" si="9"/>
        <v>-</v>
      </c>
      <c r="I62" s="138" t="str">
        <f t="shared" si="9"/>
        <v>.</v>
      </c>
      <c r="J62" s="138">
        <f t="shared" si="9"/>
        <v>6355</v>
      </c>
      <c r="K62" s="138" t="str">
        <f t="shared" si="9"/>
        <v>-</v>
      </c>
      <c r="L62" s="138">
        <f t="shared" si="9"/>
        <v>208</v>
      </c>
      <c r="M62" s="138" t="str">
        <f t="shared" si="9"/>
        <v>-</v>
      </c>
      <c r="N62" s="138" t="str">
        <f t="shared" si="9"/>
        <v>-</v>
      </c>
      <c r="O62" s="138">
        <f t="shared" si="9"/>
        <v>212</v>
      </c>
      <c r="P62" s="138">
        <f t="shared" si="9"/>
        <v>-207</v>
      </c>
      <c r="Q62" s="67">
        <f t="shared" si="3"/>
        <v>1997</v>
      </c>
    </row>
    <row r="63" spans="1:17" s="40" customFormat="1" ht="15" customHeight="1" x14ac:dyDescent="0.25">
      <c r="A63" s="67">
        <v>1998</v>
      </c>
      <c r="B63" s="138">
        <f t="shared" ref="B63:P63" si="10">IF(B27="-",B99,IF(B99="-",-B27,IF(AND(B27="-",B99="-"),"-",IF(B99=B27,"-",IF(OR(B27=".",B99="."),".",B99-B27)))))</f>
        <v>6692</v>
      </c>
      <c r="C63" s="138">
        <f t="shared" si="10"/>
        <v>422</v>
      </c>
      <c r="D63" s="138">
        <f t="shared" si="10"/>
        <v>6271</v>
      </c>
      <c r="E63" s="138">
        <f t="shared" si="10"/>
        <v>6693</v>
      </c>
      <c r="F63" s="138">
        <f t="shared" si="10"/>
        <v>286</v>
      </c>
      <c r="G63" s="138">
        <f t="shared" si="10"/>
        <v>380</v>
      </c>
      <c r="H63" s="138" t="str">
        <f t="shared" si="10"/>
        <v>-</v>
      </c>
      <c r="I63" s="138" t="str">
        <f t="shared" si="10"/>
        <v>.</v>
      </c>
      <c r="J63" s="138">
        <f t="shared" si="10"/>
        <v>6312</v>
      </c>
      <c r="K63" s="138" t="str">
        <f t="shared" si="10"/>
        <v>-</v>
      </c>
      <c r="L63" s="138">
        <f t="shared" si="10"/>
        <v>41</v>
      </c>
      <c r="M63" s="138" t="str">
        <f t="shared" si="10"/>
        <v>-</v>
      </c>
      <c r="N63" s="138" t="str">
        <f t="shared" si="10"/>
        <v>-</v>
      </c>
      <c r="O63" s="138">
        <f t="shared" si="10"/>
        <v>46</v>
      </c>
      <c r="P63" s="138">
        <f t="shared" si="10"/>
        <v>-42</v>
      </c>
      <c r="Q63" s="67">
        <f t="shared" si="3"/>
        <v>1998</v>
      </c>
    </row>
    <row r="64" spans="1:17" s="40" customFormat="1" ht="15" customHeight="1" x14ac:dyDescent="0.25">
      <c r="A64" s="67">
        <v>1999</v>
      </c>
      <c r="B64" s="138">
        <f t="shared" ref="B64:P64" si="11">IF(B28="-",B100,IF(B100="-",-B28,IF(AND(B28="-",B100="-"),"-",IF(B100=B28,"-",IF(OR(B28=".",B100="."),".",B100-B28)))))</f>
        <v>6384</v>
      </c>
      <c r="C64" s="138">
        <f t="shared" si="11"/>
        <v>754</v>
      </c>
      <c r="D64" s="138">
        <f t="shared" si="11"/>
        <v>5631</v>
      </c>
      <c r="E64" s="138">
        <f t="shared" si="11"/>
        <v>6384</v>
      </c>
      <c r="F64" s="138">
        <f t="shared" si="11"/>
        <v>202</v>
      </c>
      <c r="G64" s="138">
        <f t="shared" si="11"/>
        <v>480</v>
      </c>
      <c r="H64" s="138" t="str">
        <f t="shared" si="11"/>
        <v>-</v>
      </c>
      <c r="I64" s="138" t="str">
        <f t="shared" si="11"/>
        <v>.</v>
      </c>
      <c r="J64" s="138">
        <f t="shared" si="11"/>
        <v>5905</v>
      </c>
      <c r="K64" s="138" t="str">
        <f t="shared" si="11"/>
        <v>-</v>
      </c>
      <c r="L64" s="138">
        <f t="shared" si="11"/>
        <v>275</v>
      </c>
      <c r="M64" s="138" t="str">
        <f t="shared" si="11"/>
        <v>-</v>
      </c>
      <c r="N64" s="138" t="str">
        <f t="shared" si="11"/>
        <v>-</v>
      </c>
      <c r="O64" s="138">
        <f t="shared" si="11"/>
        <v>276</v>
      </c>
      <c r="P64" s="138">
        <f t="shared" si="11"/>
        <v>-274</v>
      </c>
      <c r="Q64" s="67">
        <f t="shared" si="3"/>
        <v>1999</v>
      </c>
    </row>
    <row r="65" spans="1:17" s="40" customFormat="1" ht="15" customHeight="1" x14ac:dyDescent="0.25">
      <c r="A65" s="67">
        <v>2000</v>
      </c>
      <c r="B65" s="138">
        <f t="shared" ref="B65:P65" si="12">IF(B29="-",B101,IF(B101="-",-B29,IF(AND(B29="-",B101="-"),"-",IF(B101=B29,"-",IF(OR(B29=".",B101="."),".",B101-B29)))))</f>
        <v>6693</v>
      </c>
      <c r="C65" s="138">
        <f t="shared" si="12"/>
        <v>735</v>
      </c>
      <c r="D65" s="138">
        <f t="shared" si="12"/>
        <v>5958</v>
      </c>
      <c r="E65" s="138">
        <f t="shared" si="12"/>
        <v>6693</v>
      </c>
      <c r="F65" s="138">
        <f t="shared" si="12"/>
        <v>259</v>
      </c>
      <c r="G65" s="138">
        <f t="shared" si="12"/>
        <v>470</v>
      </c>
      <c r="H65" s="138" t="str">
        <f t="shared" si="12"/>
        <v>-</v>
      </c>
      <c r="I65" s="138" t="str">
        <f t="shared" si="12"/>
        <v>.</v>
      </c>
      <c r="J65" s="138">
        <f t="shared" si="12"/>
        <v>6223</v>
      </c>
      <c r="K65" s="138" t="str">
        <f t="shared" si="12"/>
        <v>-</v>
      </c>
      <c r="L65" s="138">
        <f t="shared" si="12"/>
        <v>265</v>
      </c>
      <c r="M65" s="138" t="str">
        <f t="shared" si="12"/>
        <v>-</v>
      </c>
      <c r="N65" s="138" t="str">
        <f t="shared" si="12"/>
        <v>-</v>
      </c>
      <c r="O65" s="138">
        <f t="shared" si="12"/>
        <v>268</v>
      </c>
      <c r="P65" s="138">
        <f t="shared" si="12"/>
        <v>-265</v>
      </c>
      <c r="Q65" s="67">
        <f t="shared" si="3"/>
        <v>2000</v>
      </c>
    </row>
    <row r="66" spans="1:17" s="40" customFormat="1" ht="15" customHeight="1" x14ac:dyDescent="0.25">
      <c r="A66" s="67">
        <v>2001</v>
      </c>
      <c r="B66" s="138">
        <f t="shared" ref="B66:P66" si="13">IF(B30="-",B102,IF(B102="-",-B30,IF(AND(B30="-",B102="-"),"-",IF(B102=B30,"-",IF(OR(B30=".",B102="."),".",B102-B30)))))</f>
        <v>7063</v>
      </c>
      <c r="C66" s="138">
        <f t="shared" si="13"/>
        <v>608</v>
      </c>
      <c r="D66" s="138">
        <f t="shared" si="13"/>
        <v>6455</v>
      </c>
      <c r="E66" s="138">
        <f t="shared" si="13"/>
        <v>7063</v>
      </c>
      <c r="F66" s="138">
        <f t="shared" si="13"/>
        <v>303</v>
      </c>
      <c r="G66" s="138">
        <f t="shared" si="13"/>
        <v>290</v>
      </c>
      <c r="H66" s="138" t="str">
        <f t="shared" si="13"/>
        <v>-</v>
      </c>
      <c r="I66" s="138" t="str">
        <f t="shared" si="13"/>
        <v>.</v>
      </c>
      <c r="J66" s="138">
        <f t="shared" si="13"/>
        <v>6773</v>
      </c>
      <c r="K66" s="138" t="str">
        <f t="shared" si="13"/>
        <v>-</v>
      </c>
      <c r="L66" s="138">
        <f t="shared" si="13"/>
        <v>318</v>
      </c>
      <c r="M66" s="138" t="str">
        <f t="shared" si="13"/>
        <v>-</v>
      </c>
      <c r="N66" s="138" t="str">
        <f t="shared" si="13"/>
        <v>-</v>
      </c>
      <c r="O66" s="138">
        <f t="shared" si="13"/>
        <v>312</v>
      </c>
      <c r="P66" s="138">
        <f t="shared" si="13"/>
        <v>-318</v>
      </c>
      <c r="Q66" s="67">
        <f t="shared" si="3"/>
        <v>2001</v>
      </c>
    </row>
    <row r="67" spans="1:17" s="40" customFormat="1" ht="15" customHeight="1" x14ac:dyDescent="0.25">
      <c r="A67" s="67">
        <v>2002</v>
      </c>
      <c r="B67" s="138">
        <f t="shared" ref="B67:P67" si="14">IF(B31="-",B103,IF(B103="-",-B31,IF(AND(B31="-",B103="-"),"-",IF(B103=B31,"-",IF(OR(B31=".",B103="."),".",B103-B31)))))</f>
        <v>6365</v>
      </c>
      <c r="C67" s="138">
        <f t="shared" si="14"/>
        <v>623</v>
      </c>
      <c r="D67" s="138">
        <f t="shared" si="14"/>
        <v>5742</v>
      </c>
      <c r="E67" s="138">
        <f t="shared" si="14"/>
        <v>6366</v>
      </c>
      <c r="F67" s="138">
        <f t="shared" si="14"/>
        <v>295</v>
      </c>
      <c r="G67" s="138">
        <f t="shared" si="14"/>
        <v>380</v>
      </c>
      <c r="H67" s="138" t="str">
        <f t="shared" si="14"/>
        <v>-</v>
      </c>
      <c r="I67" s="138" t="str">
        <f t="shared" si="14"/>
        <v>.</v>
      </c>
      <c r="J67" s="138">
        <f t="shared" si="14"/>
        <v>5986</v>
      </c>
      <c r="K67" s="138" t="str">
        <f t="shared" si="14"/>
        <v>-</v>
      </c>
      <c r="L67" s="138">
        <f t="shared" si="14"/>
        <v>243</v>
      </c>
      <c r="M67" s="138" t="str">
        <f t="shared" si="14"/>
        <v>-</v>
      </c>
      <c r="N67" s="138" t="str">
        <f t="shared" si="14"/>
        <v>-</v>
      </c>
      <c r="O67" s="138">
        <f t="shared" si="14"/>
        <v>237</v>
      </c>
      <c r="P67" s="138">
        <f t="shared" si="14"/>
        <v>-243</v>
      </c>
      <c r="Q67" s="67">
        <f t="shared" si="3"/>
        <v>2002</v>
      </c>
    </row>
    <row r="68" spans="1:17" s="40" customFormat="1" ht="15" customHeight="1" x14ac:dyDescent="0.25">
      <c r="A68" s="67">
        <v>2003</v>
      </c>
      <c r="B68" s="138">
        <f t="shared" ref="B68:P68" si="15">IF(B32="-",B104,IF(B104="-",-B32,IF(AND(B32="-",B104="-"),"-",IF(B104=B32,"-",IF(OR(B32=".",B104="."),".",B104-B32)))))</f>
        <v>6926</v>
      </c>
      <c r="C68" s="138">
        <f t="shared" si="15"/>
        <v>745</v>
      </c>
      <c r="D68" s="138">
        <f t="shared" si="15"/>
        <v>6181</v>
      </c>
      <c r="E68" s="138">
        <f t="shared" si="15"/>
        <v>6927</v>
      </c>
      <c r="F68" s="138">
        <f t="shared" si="15"/>
        <v>311</v>
      </c>
      <c r="G68" s="138">
        <f t="shared" si="15"/>
        <v>514</v>
      </c>
      <c r="H68" s="138" t="str">
        <f t="shared" si="15"/>
        <v>-</v>
      </c>
      <c r="I68" s="138" t="str">
        <f t="shared" si="15"/>
        <v>.</v>
      </c>
      <c r="J68" s="138">
        <f t="shared" si="15"/>
        <v>6412</v>
      </c>
      <c r="K68" s="138" t="str">
        <f t="shared" si="15"/>
        <v>-</v>
      </c>
      <c r="L68" s="138">
        <f t="shared" si="15"/>
        <v>231</v>
      </c>
      <c r="M68" s="138" t="str">
        <f t="shared" si="15"/>
        <v>-</v>
      </c>
      <c r="N68" s="138" t="str">
        <f t="shared" si="15"/>
        <v>-</v>
      </c>
      <c r="O68" s="138">
        <f t="shared" si="15"/>
        <v>238</v>
      </c>
      <c r="P68" s="138">
        <f t="shared" si="15"/>
        <v>-231</v>
      </c>
      <c r="Q68" s="67">
        <f t="shared" si="3"/>
        <v>2003</v>
      </c>
    </row>
    <row r="69" spans="1:17" s="40" customFormat="1" ht="15" customHeight="1" x14ac:dyDescent="0.25">
      <c r="A69" s="67">
        <v>2004</v>
      </c>
      <c r="B69" s="138">
        <f t="shared" ref="B69:P69" si="16">IF(B33="-",B105,IF(B105="-",-B33,IF(AND(B33="-",B105="-"),"-",IF(B105=B33,"-",IF(OR(B33=".",B105="."),".",B105-B33)))))</f>
        <v>6627</v>
      </c>
      <c r="C69" s="138">
        <f t="shared" si="16"/>
        <v>867</v>
      </c>
      <c r="D69" s="138">
        <f t="shared" si="16"/>
        <v>5759</v>
      </c>
      <c r="E69" s="138">
        <f t="shared" si="16"/>
        <v>6627</v>
      </c>
      <c r="F69" s="138">
        <f t="shared" si="16"/>
        <v>110</v>
      </c>
      <c r="G69" s="138">
        <f t="shared" si="16"/>
        <v>547</v>
      </c>
      <c r="H69" s="138" t="str">
        <f t="shared" si="16"/>
        <v>-</v>
      </c>
      <c r="I69" s="138" t="str">
        <f t="shared" si="16"/>
        <v>.</v>
      </c>
      <c r="J69" s="138">
        <f t="shared" si="16"/>
        <v>6079</v>
      </c>
      <c r="K69" s="138" t="str">
        <f t="shared" si="16"/>
        <v>-</v>
      </c>
      <c r="L69" s="138">
        <f t="shared" si="16"/>
        <v>320</v>
      </c>
      <c r="M69" s="138" t="str">
        <f t="shared" si="16"/>
        <v>-</v>
      </c>
      <c r="N69" s="138" t="str">
        <f t="shared" si="16"/>
        <v>-</v>
      </c>
      <c r="O69" s="138">
        <f t="shared" si="16"/>
        <v>314</v>
      </c>
      <c r="P69" s="138">
        <f t="shared" si="16"/>
        <v>-320</v>
      </c>
      <c r="Q69" s="67">
        <f t="shared" si="3"/>
        <v>2004</v>
      </c>
    </row>
    <row r="70" spans="1:17" s="40" customFormat="1" ht="15" customHeight="1" x14ac:dyDescent="0.25">
      <c r="A70" s="67">
        <v>2005</v>
      </c>
      <c r="B70" s="138">
        <f t="shared" ref="B70:P70" si="17">IF(B34="-",B106,IF(B106="-",-B34,IF(AND(B34="-",B106="-"),"-",IF(B106=B34,"-",IF(OR(B34=".",B106="."),".",B106-B34)))))</f>
        <v>6460</v>
      </c>
      <c r="C70" s="138">
        <f t="shared" si="17"/>
        <v>966</v>
      </c>
      <c r="D70" s="138">
        <f t="shared" si="17"/>
        <v>5494</v>
      </c>
      <c r="E70" s="138">
        <f t="shared" si="17"/>
        <v>6460</v>
      </c>
      <c r="F70" s="138">
        <f t="shared" si="17"/>
        <v>250</v>
      </c>
      <c r="G70" s="138">
        <f t="shared" si="17"/>
        <v>618</v>
      </c>
      <c r="H70" s="138" t="str">
        <f t="shared" si="17"/>
        <v>-</v>
      </c>
      <c r="I70" s="138" t="str">
        <f t="shared" si="17"/>
        <v>.</v>
      </c>
      <c r="J70" s="138">
        <f t="shared" si="17"/>
        <v>5841</v>
      </c>
      <c r="K70" s="138" t="str">
        <f t="shared" si="17"/>
        <v>-</v>
      </c>
      <c r="L70" s="138">
        <f t="shared" si="17"/>
        <v>348</v>
      </c>
      <c r="M70" s="138" t="str">
        <f t="shared" si="17"/>
        <v>-</v>
      </c>
      <c r="N70" s="138" t="str">
        <f t="shared" si="17"/>
        <v>-</v>
      </c>
      <c r="O70" s="138">
        <f t="shared" si="17"/>
        <v>345</v>
      </c>
      <c r="P70" s="138">
        <f t="shared" si="17"/>
        <v>-348</v>
      </c>
      <c r="Q70" s="67">
        <f t="shared" si="3"/>
        <v>2005</v>
      </c>
    </row>
    <row r="71" spans="1:17" s="40" customFormat="1" ht="15" customHeight="1" x14ac:dyDescent="0.25">
      <c r="A71" s="67">
        <v>2006</v>
      </c>
      <c r="B71" s="138">
        <f t="shared" ref="B71:P71" si="18">IF(B35="-",B107,IF(B107="-",-B35,IF(AND(B35="-",B107="-"),"-",IF(B107=B35,"-",IF(OR(B35=".",B107="."),".",B107-B35)))))</f>
        <v>7850</v>
      </c>
      <c r="C71" s="138">
        <f t="shared" si="18"/>
        <v>1050</v>
      </c>
      <c r="D71" s="138">
        <f t="shared" si="18"/>
        <v>6800</v>
      </c>
      <c r="E71" s="138">
        <f t="shared" si="18"/>
        <v>7850</v>
      </c>
      <c r="F71" s="138">
        <f t="shared" si="18"/>
        <v>199</v>
      </c>
      <c r="G71" s="138">
        <f t="shared" si="18"/>
        <v>624</v>
      </c>
      <c r="H71" s="138" t="str">
        <f t="shared" si="18"/>
        <v>-</v>
      </c>
      <c r="I71" s="138" t="str">
        <f t="shared" si="18"/>
        <v>.</v>
      </c>
      <c r="J71" s="138">
        <f t="shared" si="18"/>
        <v>7225</v>
      </c>
      <c r="K71" s="138" t="str">
        <f t="shared" si="18"/>
        <v>-</v>
      </c>
      <c r="L71" s="138">
        <f t="shared" si="18"/>
        <v>427</v>
      </c>
      <c r="M71" s="138" t="str">
        <f t="shared" si="18"/>
        <v>-</v>
      </c>
      <c r="N71" s="138" t="str">
        <f t="shared" si="18"/>
        <v>-</v>
      </c>
      <c r="O71" s="138">
        <f t="shared" si="18"/>
        <v>388</v>
      </c>
      <c r="P71" s="138">
        <f t="shared" si="18"/>
        <v>-426</v>
      </c>
      <c r="Q71" s="67">
        <f t="shared" si="3"/>
        <v>2006</v>
      </c>
    </row>
    <row r="72" spans="1:17" s="40" customFormat="1" ht="15" customHeight="1" x14ac:dyDescent="0.25">
      <c r="A72" s="67">
        <v>2007</v>
      </c>
      <c r="B72" s="138">
        <f t="shared" ref="B72:P72" si="19">IF(B36="-",B108,IF(B108="-",-B36,IF(AND(B36="-",B108="-"),"-",IF(B108=B36,"-",IF(OR(B36=".",B108="."),".",B108-B36)))))</f>
        <v>5044</v>
      </c>
      <c r="C72" s="138">
        <f t="shared" si="19"/>
        <v>1062</v>
      </c>
      <c r="D72" s="138">
        <f t="shared" si="19"/>
        <v>3983</v>
      </c>
      <c r="E72" s="138">
        <f t="shared" si="19"/>
        <v>5044</v>
      </c>
      <c r="F72" s="138">
        <f t="shared" si="19"/>
        <v>198</v>
      </c>
      <c r="G72" s="138">
        <f t="shared" si="19"/>
        <v>669</v>
      </c>
      <c r="H72" s="138" t="str">
        <f t="shared" si="19"/>
        <v>-</v>
      </c>
      <c r="I72" s="138" t="str">
        <f t="shared" si="19"/>
        <v>.</v>
      </c>
      <c r="J72" s="138">
        <f t="shared" si="19"/>
        <v>4376</v>
      </c>
      <c r="K72" s="138" t="str">
        <f t="shared" si="19"/>
        <v>-</v>
      </c>
      <c r="L72" s="138">
        <f t="shared" si="19"/>
        <v>392</v>
      </c>
      <c r="M72" s="138" t="str">
        <f t="shared" si="19"/>
        <v>-</v>
      </c>
      <c r="N72" s="138" t="str">
        <f t="shared" si="19"/>
        <v>-</v>
      </c>
      <c r="O72" s="138">
        <f t="shared" si="19"/>
        <v>320</v>
      </c>
      <c r="P72" s="138">
        <f t="shared" si="19"/>
        <v>-393</v>
      </c>
      <c r="Q72" s="67">
        <f t="shared" si="3"/>
        <v>2007</v>
      </c>
    </row>
    <row r="73" spans="1:17" s="40" customFormat="1" ht="15" customHeight="1" x14ac:dyDescent="0.25">
      <c r="A73" s="67">
        <v>2008</v>
      </c>
      <c r="B73" s="138">
        <f t="shared" ref="B73:P73" si="20">IF(B37="-",B109,IF(B109="-",-B37,IF(AND(B37="-",B109="-"),"-",IF(B109=B37,"-",IF(OR(B37=".",B109="."),".",B109-B37)))))</f>
        <v>5541</v>
      </c>
      <c r="C73" s="138">
        <f t="shared" si="20"/>
        <v>1438</v>
      </c>
      <c r="D73" s="138">
        <f t="shared" si="20"/>
        <v>4103</v>
      </c>
      <c r="E73" s="138">
        <f t="shared" si="20"/>
        <v>5541</v>
      </c>
      <c r="F73" s="138">
        <f t="shared" si="20"/>
        <v>160</v>
      </c>
      <c r="G73" s="138">
        <f t="shared" si="20"/>
        <v>748</v>
      </c>
      <c r="H73" s="138" t="str">
        <f t="shared" si="20"/>
        <v>-</v>
      </c>
      <c r="I73" s="138" t="str">
        <f t="shared" si="20"/>
        <v>.</v>
      </c>
      <c r="J73" s="138">
        <f t="shared" si="20"/>
        <v>4793</v>
      </c>
      <c r="K73" s="138" t="str">
        <f t="shared" si="20"/>
        <v>-</v>
      </c>
      <c r="L73" s="138">
        <f t="shared" si="20"/>
        <v>690</v>
      </c>
      <c r="M73" s="138" t="str">
        <f t="shared" si="20"/>
        <v>-</v>
      </c>
      <c r="N73" s="138" t="str">
        <f t="shared" si="20"/>
        <v>-</v>
      </c>
      <c r="O73" s="138">
        <f t="shared" si="20"/>
        <v>580</v>
      </c>
      <c r="P73" s="138">
        <f t="shared" si="20"/>
        <v>-690</v>
      </c>
      <c r="Q73" s="67">
        <f t="shared" si="3"/>
        <v>2008</v>
      </c>
    </row>
    <row r="74" spans="1:17" s="40" customFormat="1" ht="15" customHeight="1" x14ac:dyDescent="0.25">
      <c r="A74" s="67">
        <v>2009</v>
      </c>
      <c r="B74" s="138">
        <f t="shared" ref="B74:P74" si="21">IF(B38="-",B110,IF(B110="-",-B38,IF(AND(B38="-",B110="-"),"-",IF(B110=B38,"-",IF(OR(B38=".",B110="."),".",B110-B38)))))</f>
        <v>5350</v>
      </c>
      <c r="C74" s="138">
        <f t="shared" si="21"/>
        <v>1367</v>
      </c>
      <c r="D74" s="138">
        <f t="shared" si="21"/>
        <v>3983</v>
      </c>
      <c r="E74" s="138">
        <f t="shared" si="21"/>
        <v>5350</v>
      </c>
      <c r="F74" s="138">
        <f t="shared" si="21"/>
        <v>137</v>
      </c>
      <c r="G74" s="138">
        <f t="shared" si="21"/>
        <v>805</v>
      </c>
      <c r="H74" s="138" t="str">
        <f t="shared" si="21"/>
        <v>-</v>
      </c>
      <c r="I74" s="138" t="str">
        <f t="shared" si="21"/>
        <v>.</v>
      </c>
      <c r="J74" s="138">
        <f t="shared" si="21"/>
        <v>4545</v>
      </c>
      <c r="K74" s="138" t="str">
        <f t="shared" si="21"/>
        <v>-</v>
      </c>
      <c r="L74" s="138">
        <f t="shared" si="21"/>
        <v>562</v>
      </c>
      <c r="M74" s="138" t="str">
        <f t="shared" si="21"/>
        <v>-</v>
      </c>
      <c r="N74" s="138" t="str">
        <f t="shared" si="21"/>
        <v>-</v>
      </c>
      <c r="O74" s="138">
        <f t="shared" si="21"/>
        <v>413</v>
      </c>
      <c r="P74" s="138">
        <f t="shared" si="21"/>
        <v>-562</v>
      </c>
      <c r="Q74" s="67">
        <f t="shared" si="3"/>
        <v>2009</v>
      </c>
    </row>
    <row r="75" spans="1:17" s="40" customFormat="1" ht="15" customHeight="1" x14ac:dyDescent="0.25">
      <c r="A75" s="67">
        <v>2010</v>
      </c>
      <c r="B75" s="138">
        <f t="shared" ref="B75:P75" si="22">IF(B39="-",B111,IF(B111="-",-B39,IF(AND(B39="-",B111="-"),"-",IF(B111=B39,"-",IF(OR(B39=".",B111="."),".",B111-B39)))))</f>
        <v>4809</v>
      </c>
      <c r="C75" s="138">
        <f t="shared" si="22"/>
        <v>1543</v>
      </c>
      <c r="D75" s="138">
        <f t="shared" si="22"/>
        <v>3265</v>
      </c>
      <c r="E75" s="138">
        <f t="shared" si="22"/>
        <v>4809</v>
      </c>
      <c r="F75" s="138">
        <f t="shared" si="22"/>
        <v>126</v>
      </c>
      <c r="G75" s="138">
        <f t="shared" si="22"/>
        <v>873</v>
      </c>
      <c r="H75" s="138" t="str">
        <f t="shared" si="22"/>
        <v>-</v>
      </c>
      <c r="I75" s="138" t="str">
        <f t="shared" si="22"/>
        <v>.</v>
      </c>
      <c r="J75" s="138">
        <f t="shared" si="22"/>
        <v>3936</v>
      </c>
      <c r="K75" s="138" t="str">
        <f t="shared" si="22"/>
        <v>-</v>
      </c>
      <c r="L75" s="138">
        <f t="shared" si="22"/>
        <v>670</v>
      </c>
      <c r="M75" s="138" t="str">
        <f t="shared" si="22"/>
        <v>-</v>
      </c>
      <c r="N75" s="138" t="str">
        <f t="shared" si="22"/>
        <v>-</v>
      </c>
      <c r="O75" s="138">
        <f t="shared" si="22"/>
        <v>481</v>
      </c>
      <c r="P75" s="138">
        <f t="shared" si="22"/>
        <v>-670</v>
      </c>
      <c r="Q75" s="67">
        <f t="shared" si="3"/>
        <v>2010</v>
      </c>
    </row>
    <row r="76" spans="1:17" s="40" customFormat="1" ht="15" customHeight="1" x14ac:dyDescent="0.25">
      <c r="A76" s="67">
        <v>2011</v>
      </c>
      <c r="B76" s="138">
        <f t="shared" ref="B76:P76" si="23">IF(B40="-",B112,IF(B112="-",-B40,IF(AND(B40="-",B112="-"),"-",IF(B112=B40,"-",IF(OR(B40=".",B112="."),".",B112-B40)))))</f>
        <v>4537</v>
      </c>
      <c r="C76" s="138">
        <f t="shared" si="23"/>
        <v>1273</v>
      </c>
      <c r="D76" s="138">
        <f t="shared" si="23"/>
        <v>3264</v>
      </c>
      <c r="E76" s="138">
        <f t="shared" si="23"/>
        <v>4537</v>
      </c>
      <c r="F76" s="138">
        <f t="shared" si="23"/>
        <v>121</v>
      </c>
      <c r="G76" s="138">
        <f t="shared" si="23"/>
        <v>701</v>
      </c>
      <c r="H76" s="138" t="str">
        <f t="shared" si="23"/>
        <v>-</v>
      </c>
      <c r="I76" s="138" t="str">
        <f t="shared" si="23"/>
        <v>.</v>
      </c>
      <c r="J76" s="138">
        <f t="shared" si="23"/>
        <v>3836</v>
      </c>
      <c r="K76" s="138" t="str">
        <f t="shared" si="23"/>
        <v>-</v>
      </c>
      <c r="L76" s="138">
        <f t="shared" si="23"/>
        <v>572</v>
      </c>
      <c r="M76" s="138" t="str">
        <f t="shared" si="23"/>
        <v>-</v>
      </c>
      <c r="N76" s="138" t="str">
        <f t="shared" si="23"/>
        <v>-</v>
      </c>
      <c r="O76" s="138">
        <f t="shared" si="23"/>
        <v>402</v>
      </c>
      <c r="P76" s="138">
        <f t="shared" si="23"/>
        <v>-571</v>
      </c>
      <c r="Q76" s="67">
        <f t="shared" si="3"/>
        <v>2011</v>
      </c>
    </row>
    <row r="77" spans="1:17" s="40" customFormat="1" ht="15" customHeight="1" x14ac:dyDescent="0.25">
      <c r="A77" s="67">
        <v>2012</v>
      </c>
      <c r="B77" s="138">
        <f t="shared" ref="B77:P77" si="24">IF(B41="-",B113,IF(B113="-",-B41,IF(AND(B41="-",B113="-"),"-",IF(B113=B41,"-",IF(OR(B41=".",B113="."),".",B113-B41)))))</f>
        <v>4264</v>
      </c>
      <c r="C77" s="138">
        <f t="shared" si="24"/>
        <v>1072</v>
      </c>
      <c r="D77" s="138">
        <f t="shared" si="24"/>
        <v>3192</v>
      </c>
      <c r="E77" s="138">
        <f t="shared" si="24"/>
        <v>4264</v>
      </c>
      <c r="F77" s="138">
        <f t="shared" si="24"/>
        <v>118</v>
      </c>
      <c r="G77" s="138">
        <f t="shared" si="24"/>
        <v>599</v>
      </c>
      <c r="H77" s="138" t="str">
        <f t="shared" si="24"/>
        <v>-</v>
      </c>
      <c r="I77" s="138" t="str">
        <f t="shared" si="24"/>
        <v>.</v>
      </c>
      <c r="J77" s="138">
        <f t="shared" si="24"/>
        <v>3665</v>
      </c>
      <c r="K77" s="138" t="str">
        <f t="shared" si="24"/>
        <v>-</v>
      </c>
      <c r="L77" s="138">
        <f t="shared" si="24"/>
        <v>473</v>
      </c>
      <c r="M77" s="138" t="str">
        <f t="shared" si="24"/>
        <v>-</v>
      </c>
      <c r="N77" s="138" t="str">
        <f t="shared" si="24"/>
        <v>-</v>
      </c>
      <c r="O77" s="138">
        <f t="shared" si="24"/>
        <v>334</v>
      </c>
      <c r="P77" s="138">
        <f t="shared" si="24"/>
        <v>-473</v>
      </c>
      <c r="Q77" s="67">
        <f t="shared" si="3"/>
        <v>2012</v>
      </c>
    </row>
    <row r="78" spans="1:17" s="40" customFormat="1" ht="15" customHeight="1" x14ac:dyDescent="0.25">
      <c r="A78" s="67">
        <v>2013</v>
      </c>
      <c r="B78" s="138">
        <f t="shared" ref="B78:P78" si="25">IF(B42="-",B114,IF(B114="-",-B42,IF(AND(B42="-",B114="-"),"-",IF(B114=B42,"-",IF(OR(B42=".",B114="."),".",B114-B42)))))</f>
        <v>4199</v>
      </c>
      <c r="C78" s="138">
        <f t="shared" si="25"/>
        <v>1004</v>
      </c>
      <c r="D78" s="138">
        <f t="shared" si="25"/>
        <v>3195</v>
      </c>
      <c r="E78" s="138">
        <f t="shared" si="25"/>
        <v>4199</v>
      </c>
      <c r="F78" s="138">
        <f t="shared" si="25"/>
        <v>73</v>
      </c>
      <c r="G78" s="138">
        <f t="shared" si="25"/>
        <v>664</v>
      </c>
      <c r="H78" s="138" t="str">
        <f t="shared" si="25"/>
        <v>-</v>
      </c>
      <c r="I78" s="138" t="str">
        <f t="shared" si="25"/>
        <v>.</v>
      </c>
      <c r="J78" s="138">
        <f t="shared" si="25"/>
        <v>3535</v>
      </c>
      <c r="K78" s="138" t="str">
        <f t="shared" si="25"/>
        <v>-</v>
      </c>
      <c r="L78" s="138">
        <f t="shared" si="25"/>
        <v>339</v>
      </c>
      <c r="M78" s="138" t="str">
        <f t="shared" si="25"/>
        <v>-</v>
      </c>
      <c r="N78" s="138" t="str">
        <f t="shared" si="25"/>
        <v>-</v>
      </c>
      <c r="O78" s="138">
        <f t="shared" si="25"/>
        <v>230</v>
      </c>
      <c r="P78" s="138">
        <f t="shared" si="25"/>
        <v>-340</v>
      </c>
      <c r="Q78" s="67">
        <f t="shared" si="3"/>
        <v>2013</v>
      </c>
    </row>
    <row r="79" spans="1:17" s="40" customFormat="1" ht="15" customHeight="1" x14ac:dyDescent="0.25">
      <c r="A79" s="67">
        <v>2014</v>
      </c>
      <c r="B79" s="138">
        <f t="shared" ref="B79:P79" si="26">IF(B43="-",B115,IF(B115="-",-B43,IF(AND(B43="-",B115="-"),"-",IF(B115=B43,"-",IF(OR(B43=".",B115="."),".",B115-B43)))))</f>
        <v>-690</v>
      </c>
      <c r="C79" s="138">
        <f t="shared" si="26"/>
        <v>-742</v>
      </c>
      <c r="D79" s="138">
        <f t="shared" si="26"/>
        <v>52</v>
      </c>
      <c r="E79" s="138">
        <f t="shared" si="26"/>
        <v>1618</v>
      </c>
      <c r="F79" s="138">
        <f t="shared" si="26"/>
        <v>319</v>
      </c>
      <c r="G79" s="138">
        <f t="shared" si="26"/>
        <v>-1112</v>
      </c>
      <c r="H79" s="138" t="str">
        <f t="shared" si="26"/>
        <v>-</v>
      </c>
      <c r="I79" s="138" t="str">
        <f t="shared" si="26"/>
        <v>-</v>
      </c>
      <c r="J79" s="138">
        <f t="shared" si="26"/>
        <v>2730</v>
      </c>
      <c r="K79" s="138">
        <f t="shared" si="26"/>
        <v>-2307</v>
      </c>
      <c r="L79" s="138">
        <f t="shared" si="26"/>
        <v>370</v>
      </c>
      <c r="M79" s="138" t="str">
        <f t="shared" si="26"/>
        <v>.</v>
      </c>
      <c r="N79" s="138" t="str">
        <f t="shared" si="26"/>
        <v>-</v>
      </c>
      <c r="O79" s="138" t="str">
        <f t="shared" si="26"/>
        <v>.</v>
      </c>
      <c r="P79" s="138">
        <f t="shared" si="26"/>
        <v>-2677</v>
      </c>
      <c r="Q79" s="67">
        <f t="shared" si="3"/>
        <v>2014</v>
      </c>
    </row>
    <row r="80" spans="1:17" s="40" customFormat="1" ht="15" customHeight="1" x14ac:dyDescent="0.25">
      <c r="A80" s="67">
        <v>2015</v>
      </c>
      <c r="B80" s="138">
        <f t="shared" ref="B80:P80" si="27">IF(B44="-",B116,IF(B116="-",-B44,IF(AND(B44="-",B116="-"),"-",IF(B116=B44,"-",IF(OR(B44=".",B116="."),".",B116-B44)))))</f>
        <v>-617</v>
      </c>
      <c r="C80" s="138">
        <f t="shared" si="27"/>
        <v>-1266</v>
      </c>
      <c r="D80" s="138">
        <f t="shared" si="27"/>
        <v>650</v>
      </c>
      <c r="E80" s="138">
        <f t="shared" si="27"/>
        <v>2039</v>
      </c>
      <c r="F80" s="138">
        <f t="shared" si="27"/>
        <v>393</v>
      </c>
      <c r="G80" s="138">
        <f t="shared" si="27"/>
        <v>-1468</v>
      </c>
      <c r="H80" s="138" t="str">
        <f t="shared" si="27"/>
        <v>-</v>
      </c>
      <c r="I80" s="138" t="str">
        <f t="shared" si="27"/>
        <v>-</v>
      </c>
      <c r="J80" s="138">
        <f t="shared" si="27"/>
        <v>3506</v>
      </c>
      <c r="K80" s="138">
        <f t="shared" si="27"/>
        <v>-2655</v>
      </c>
      <c r="L80" s="138">
        <f t="shared" si="27"/>
        <v>201</v>
      </c>
      <c r="M80" s="138" t="str">
        <f t="shared" si="27"/>
        <v>.</v>
      </c>
      <c r="N80" s="138" t="str">
        <f t="shared" si="27"/>
        <v>-</v>
      </c>
      <c r="O80" s="138" t="str">
        <f t="shared" si="27"/>
        <v>.</v>
      </c>
      <c r="P80" s="138">
        <f t="shared" si="27"/>
        <v>-2856</v>
      </c>
      <c r="Q80" s="67">
        <f t="shared" si="3"/>
        <v>2015</v>
      </c>
    </row>
    <row r="81" spans="1:17" s="40" customFormat="1" ht="15" customHeight="1" x14ac:dyDescent="0.25">
      <c r="A81" s="67">
        <v>2016</v>
      </c>
      <c r="B81" s="138">
        <f t="shared" ref="B81:P81" si="28">IF(B45="-",B117,IF(B117="-",-B45,IF(AND(B45="-",B117="-"),"-",IF(B117=B45,"-",IF(OR(B45=".",B117="."),".",B117-B45)))))</f>
        <v>-688</v>
      </c>
      <c r="C81" s="138">
        <f t="shared" si="28"/>
        <v>-909</v>
      </c>
      <c r="D81" s="138">
        <f t="shared" si="28"/>
        <v>221</v>
      </c>
      <c r="E81" s="138">
        <f t="shared" si="28"/>
        <v>1837</v>
      </c>
      <c r="F81" s="138">
        <f t="shared" si="28"/>
        <v>436</v>
      </c>
      <c r="G81" s="138">
        <f t="shared" si="28"/>
        <v>-1169</v>
      </c>
      <c r="H81" s="138" t="str">
        <f t="shared" si="28"/>
        <v>-</v>
      </c>
      <c r="I81" s="138" t="str">
        <f t="shared" si="28"/>
        <v>-</v>
      </c>
      <c r="J81" s="138">
        <f t="shared" si="28"/>
        <v>3005</v>
      </c>
      <c r="K81" s="138">
        <f t="shared" si="28"/>
        <v>-2525</v>
      </c>
      <c r="L81" s="138">
        <f t="shared" si="28"/>
        <v>259</v>
      </c>
      <c r="M81" s="138" t="str">
        <f t="shared" si="28"/>
        <v>.</v>
      </c>
      <c r="N81" s="138" t="str">
        <f t="shared" si="28"/>
        <v>-</v>
      </c>
      <c r="O81" s="138" t="str">
        <f t="shared" si="28"/>
        <v>.</v>
      </c>
      <c r="P81" s="138">
        <f t="shared" si="28"/>
        <v>-2784</v>
      </c>
      <c r="Q81" s="67">
        <f t="shared" si="3"/>
        <v>2016</v>
      </c>
    </row>
    <row r="82" spans="1:17" s="40" customFormat="1" ht="15" customHeight="1" x14ac:dyDescent="0.25">
      <c r="A82" s="67">
        <v>2017</v>
      </c>
      <c r="B82" s="138">
        <f t="shared" ref="B82:P82" si="29">IF(B46="-",B118,IF(B118="-",-B46,IF(AND(B46="-",B118="-"),"-",IF(B118=B46,"-",IF(OR(B46=".",B118="."),".",B118-B46)))))</f>
        <v>-460</v>
      </c>
      <c r="C82" s="138">
        <f t="shared" si="29"/>
        <v>-1660</v>
      </c>
      <c r="D82" s="138">
        <f t="shared" si="29"/>
        <v>1201</v>
      </c>
      <c r="E82" s="138">
        <f t="shared" si="29"/>
        <v>2392</v>
      </c>
      <c r="F82" s="138">
        <f t="shared" si="29"/>
        <v>517</v>
      </c>
      <c r="G82" s="138">
        <f t="shared" si="29"/>
        <v>-1285</v>
      </c>
      <c r="H82" s="138" t="str">
        <f t="shared" si="29"/>
        <v>-</v>
      </c>
      <c r="I82" s="138" t="str">
        <f t="shared" si="29"/>
        <v>-</v>
      </c>
      <c r="J82" s="138">
        <f t="shared" si="29"/>
        <v>3677</v>
      </c>
      <c r="K82" s="138">
        <f t="shared" si="29"/>
        <v>-2851</v>
      </c>
      <c r="L82" s="138">
        <f t="shared" si="29"/>
        <v>-376</v>
      </c>
      <c r="M82" s="138" t="str">
        <f t="shared" si="29"/>
        <v>-</v>
      </c>
      <c r="N82" s="138" t="str">
        <f t="shared" si="29"/>
        <v>-</v>
      </c>
      <c r="O82" s="138" t="str">
        <f t="shared" si="29"/>
        <v>.</v>
      </c>
      <c r="P82" s="138">
        <f t="shared" si="29"/>
        <v>-2476</v>
      </c>
      <c r="Q82" s="67">
        <f t="shared" si="3"/>
        <v>2017</v>
      </c>
    </row>
    <row r="83" spans="1:17" s="40" customFormat="1" ht="15" customHeight="1" x14ac:dyDescent="0.25">
      <c r="A83" s="67">
        <v>2018</v>
      </c>
      <c r="B83" s="138">
        <f t="shared" ref="B83:P83" si="30">IF(B47="-",B119,IF(B119="-",-B47,IF(AND(B47="-",B119="-"),"-",IF(B119=B47,"-",IF(OR(B47=".",B119="."),".",B119-B47)))))</f>
        <v>-643</v>
      </c>
      <c r="C83" s="138">
        <f t="shared" si="30"/>
        <v>-1879</v>
      </c>
      <c r="D83" s="138">
        <f t="shared" si="30"/>
        <v>1236</v>
      </c>
      <c r="E83" s="138">
        <f t="shared" si="30"/>
        <v>2590</v>
      </c>
      <c r="F83" s="138">
        <f t="shared" si="30"/>
        <v>442</v>
      </c>
      <c r="G83" s="138">
        <f t="shared" si="30"/>
        <v>-2192</v>
      </c>
      <c r="H83" s="138" t="str">
        <f t="shared" si="30"/>
        <v>-</v>
      </c>
      <c r="I83" s="138" t="str">
        <f t="shared" si="30"/>
        <v>-</v>
      </c>
      <c r="J83" s="138">
        <f t="shared" si="30"/>
        <v>4780</v>
      </c>
      <c r="K83" s="138">
        <f t="shared" si="30"/>
        <v>-3232</v>
      </c>
      <c r="L83" s="138">
        <f t="shared" si="30"/>
        <v>312</v>
      </c>
      <c r="M83" s="138" t="str">
        <f t="shared" si="30"/>
        <v>.</v>
      </c>
      <c r="N83" s="138" t="str">
        <f t="shared" si="30"/>
        <v>-</v>
      </c>
      <c r="O83" s="138" t="str">
        <f t="shared" si="30"/>
        <v>.</v>
      </c>
      <c r="P83" s="138">
        <f t="shared" si="30"/>
        <v>-3545</v>
      </c>
      <c r="Q83" s="67">
        <f t="shared" si="3"/>
        <v>2018</v>
      </c>
    </row>
    <row r="84" spans="1:17" s="40" customFormat="1" ht="15" customHeight="1" x14ac:dyDescent="0.25">
      <c r="A84" s="67">
        <v>2019</v>
      </c>
      <c r="B84" s="138">
        <f t="shared" ref="B84:P84" si="31">IF(B48="-",B120,IF(B120="-",-B48,IF(AND(B48="-",B120="-"),"-",IF(B120=B48,"-",IF(OR(B48=".",B120="."),".",B120-B48)))))</f>
        <v>-828</v>
      </c>
      <c r="C84" s="138">
        <f t="shared" si="31"/>
        <v>-1198</v>
      </c>
      <c r="D84" s="138">
        <f t="shared" si="31"/>
        <v>372</v>
      </c>
      <c r="E84" s="138">
        <f t="shared" si="31"/>
        <v>-829</v>
      </c>
      <c r="F84" s="138">
        <f t="shared" si="31"/>
        <v>123</v>
      </c>
      <c r="G84" s="138">
        <f t="shared" si="31"/>
        <v>-1465</v>
      </c>
      <c r="H84" s="138" t="str">
        <f t="shared" si="31"/>
        <v>-</v>
      </c>
      <c r="I84" s="138" t="str">
        <f t="shared" si="31"/>
        <v>-</v>
      </c>
      <c r="J84" s="138">
        <f t="shared" si="31"/>
        <v>636</v>
      </c>
      <c r="K84" s="138">
        <f t="shared" si="31"/>
        <v>3</v>
      </c>
      <c r="L84" s="138">
        <f t="shared" si="31"/>
        <v>266</v>
      </c>
      <c r="M84" s="138" t="str">
        <f t="shared" si="31"/>
        <v>.</v>
      </c>
      <c r="N84" s="138" t="str">
        <f t="shared" si="31"/>
        <v>-</v>
      </c>
      <c r="O84" s="138" t="str">
        <f t="shared" si="31"/>
        <v>.</v>
      </c>
      <c r="P84" s="138">
        <f t="shared" si="31"/>
        <v>-264</v>
      </c>
      <c r="Q84" s="67">
        <f t="shared" si="3"/>
        <v>2019</v>
      </c>
    </row>
    <row r="85" spans="1:17" s="40" customFormat="1" ht="15" customHeight="1" x14ac:dyDescent="0.25">
      <c r="A85" s="67">
        <v>2020</v>
      </c>
      <c r="B85" s="138">
        <f t="shared" ref="B85:P85" si="32">IF(B49="-",B121,IF(B121="-",-B49,IF(AND(B49="-",B121="-"),"-",IF(B121=B49,"-",IF(OR(B49=".",B121="."),".",B121-B49)))))</f>
        <v>-3236</v>
      </c>
      <c r="C85" s="138">
        <f t="shared" si="32"/>
        <v>-2718</v>
      </c>
      <c r="D85" s="138">
        <f t="shared" si="32"/>
        <v>-517</v>
      </c>
      <c r="E85" s="138">
        <f t="shared" si="32"/>
        <v>-256</v>
      </c>
      <c r="F85" s="138">
        <f t="shared" si="32"/>
        <v>192</v>
      </c>
      <c r="G85" s="138">
        <f t="shared" si="32"/>
        <v>-4</v>
      </c>
      <c r="H85" s="138" t="str">
        <f t="shared" si="32"/>
        <v>-</v>
      </c>
      <c r="I85" s="138" t="str">
        <f t="shared" si="32"/>
        <v>-</v>
      </c>
      <c r="J85" s="138">
        <f t="shared" si="32"/>
        <v>-253</v>
      </c>
      <c r="K85" s="138">
        <f t="shared" si="32"/>
        <v>-2980</v>
      </c>
      <c r="L85" s="138">
        <f t="shared" si="32"/>
        <v>-2716</v>
      </c>
      <c r="M85" s="138" t="str">
        <f t="shared" si="32"/>
        <v>-</v>
      </c>
      <c r="N85" s="138" t="str">
        <f t="shared" si="32"/>
        <v>-</v>
      </c>
      <c r="O85" s="138">
        <f t="shared" si="32"/>
        <v>194</v>
      </c>
      <c r="P85" s="138">
        <f t="shared" si="32"/>
        <v>-264</v>
      </c>
      <c r="Q85" s="67">
        <f t="shared" si="3"/>
        <v>2020</v>
      </c>
    </row>
    <row r="86" spans="1:17" s="40" customFormat="1" ht="15" customHeight="1" x14ac:dyDescent="0.25">
      <c r="A86" s="67">
        <v>2021</v>
      </c>
      <c r="B86" s="138">
        <f t="shared" ref="B86:P86" si="33">IF(B50="-",B122,IF(B122="-",-B50,IF(AND(B50="-",B122="-"),"-",IF(B122=B50,"-",IF(OR(B50=".",B122="."),".",B122-B50)))))</f>
        <v>-1220</v>
      </c>
      <c r="C86" s="138">
        <f t="shared" si="33"/>
        <v>447</v>
      </c>
      <c r="D86" s="138">
        <f t="shared" si="33"/>
        <v>-1667</v>
      </c>
      <c r="E86" s="138">
        <f t="shared" si="33"/>
        <v>-98</v>
      </c>
      <c r="F86" s="138">
        <f t="shared" si="33"/>
        <v>199</v>
      </c>
      <c r="G86" s="138">
        <f t="shared" si="33"/>
        <v>1289</v>
      </c>
      <c r="H86" s="138">
        <f t="shared" si="33"/>
        <v>1357</v>
      </c>
      <c r="I86" s="138" t="str">
        <f t="shared" si="33"/>
        <v>-</v>
      </c>
      <c r="J86" s="138">
        <f t="shared" si="33"/>
        <v>-1387</v>
      </c>
      <c r="K86" s="138">
        <f t="shared" si="33"/>
        <v>-1122</v>
      </c>
      <c r="L86" s="138">
        <f t="shared" si="33"/>
        <v>-841</v>
      </c>
      <c r="M86" s="138" t="str">
        <f t="shared" si="33"/>
        <v>-</v>
      </c>
      <c r="N86" s="138" t="str">
        <f t="shared" si="33"/>
        <v>-</v>
      </c>
      <c r="O86" s="138">
        <f t="shared" si="33"/>
        <v>202</v>
      </c>
      <c r="P86" s="138">
        <f t="shared" si="33"/>
        <v>-280</v>
      </c>
      <c r="Q86" s="67">
        <f t="shared" si="3"/>
        <v>2021</v>
      </c>
    </row>
    <row r="87" spans="1:17" s="40" customFormat="1" ht="15" customHeight="1" x14ac:dyDescent="0.25">
      <c r="A87" s="67">
        <v>2022</v>
      </c>
      <c r="B87" s="138">
        <f t="shared" ref="B87:P87" si="34">IF(B51="-",B123,IF(B123="-",-B51,IF(AND(B51="-",B123="-"),"-",IF(B123=B51,"-",IF(OR(B51=".",B123="."),".",B123-B51)))))</f>
        <v>4005</v>
      </c>
      <c r="C87" s="138">
        <f t="shared" si="34"/>
        <v>5401</v>
      </c>
      <c r="D87" s="138">
        <f t="shared" si="34"/>
        <v>-1395</v>
      </c>
      <c r="E87" s="138">
        <f t="shared" si="34"/>
        <v>-125</v>
      </c>
      <c r="F87" s="138">
        <f t="shared" si="34"/>
        <v>234</v>
      </c>
      <c r="G87" s="138">
        <f t="shared" si="34"/>
        <v>-153</v>
      </c>
      <c r="H87" s="138" t="str">
        <f t="shared" si="34"/>
        <v>-</v>
      </c>
      <c r="I87" s="138" t="str">
        <f t="shared" si="34"/>
        <v>-</v>
      </c>
      <c r="J87" s="138">
        <f t="shared" si="34"/>
        <v>29</v>
      </c>
      <c r="K87" s="138">
        <f t="shared" si="34"/>
        <v>4130</v>
      </c>
      <c r="L87" s="138">
        <f t="shared" si="34"/>
        <v>5555</v>
      </c>
      <c r="M87" s="138" t="str">
        <f t="shared" si="34"/>
        <v>-</v>
      </c>
      <c r="N87" s="138" t="str">
        <f t="shared" si="34"/>
        <v>-</v>
      </c>
      <c r="O87" s="138">
        <f t="shared" si="34"/>
        <v>177</v>
      </c>
      <c r="P87" s="138">
        <f t="shared" si="34"/>
        <v>-1424</v>
      </c>
      <c r="Q87" s="67">
        <f t="shared" si="3"/>
        <v>2022</v>
      </c>
    </row>
    <row r="88" spans="1:17" s="40" customFormat="1" ht="15" customHeight="1" x14ac:dyDescent="0.25">
      <c r="A88" s="67">
        <v>2023</v>
      </c>
      <c r="B88" s="138">
        <f t="shared" ref="B88:P88" si="35">IF(B52="-",B124,IF(B124="-",-B52,IF(AND(B52="-",B124="-"),"-",IF(B124=B52,"-",IF(OR(B52=".",B124="."),".",B124-B52)))))</f>
        <v>3998</v>
      </c>
      <c r="C88" s="138">
        <f t="shared" si="35"/>
        <v>3615</v>
      </c>
      <c r="D88" s="138">
        <f t="shared" si="35"/>
        <v>382</v>
      </c>
      <c r="E88" s="138">
        <f t="shared" si="35"/>
        <v>387</v>
      </c>
      <c r="F88" s="138">
        <f t="shared" si="35"/>
        <v>194</v>
      </c>
      <c r="G88" s="138">
        <f t="shared" si="35"/>
        <v>-261</v>
      </c>
      <c r="H88" s="138" t="str">
        <f t="shared" si="35"/>
        <v>-</v>
      </c>
      <c r="I88" s="138" t="str">
        <f t="shared" si="35"/>
        <v>-</v>
      </c>
      <c r="J88" s="138">
        <f t="shared" si="35"/>
        <v>648</v>
      </c>
      <c r="K88" s="138">
        <f t="shared" si="35"/>
        <v>3611</v>
      </c>
      <c r="L88" s="138">
        <f t="shared" si="35"/>
        <v>3877</v>
      </c>
      <c r="M88" s="138" t="str">
        <f t="shared" si="35"/>
        <v>-</v>
      </c>
      <c r="N88" s="138" t="str">
        <f t="shared" si="35"/>
        <v>-</v>
      </c>
      <c r="O88" s="138">
        <f t="shared" si="35"/>
        <v>191</v>
      </c>
      <c r="P88" s="138">
        <f t="shared" si="35"/>
        <v>-266</v>
      </c>
      <c r="Q88" s="67">
        <f t="shared" si="3"/>
        <v>2023</v>
      </c>
    </row>
    <row r="89" spans="1:17" s="45" customFormat="1" ht="15" customHeight="1" x14ac:dyDescent="0.2">
      <c r="A89" s="65"/>
      <c r="B89" s="57"/>
      <c r="C89" s="43"/>
      <c r="D89" s="43"/>
      <c r="E89" s="43"/>
      <c r="F89" s="43"/>
      <c r="G89" s="43"/>
      <c r="H89" s="43"/>
      <c r="I89" s="43"/>
      <c r="J89" s="43"/>
      <c r="K89" s="43"/>
      <c r="L89" s="43"/>
      <c r="M89" s="43"/>
      <c r="N89" s="43"/>
      <c r="O89" s="43"/>
      <c r="P89" s="44"/>
      <c r="Q89" s="67"/>
    </row>
    <row r="90" spans="1:17" s="37" customFormat="1" ht="15" customHeight="1" x14ac:dyDescent="0.25">
      <c r="A90" s="67"/>
      <c r="B90" s="152" t="s">
        <v>435</v>
      </c>
      <c r="C90" s="153"/>
      <c r="D90" s="153"/>
      <c r="E90" s="153"/>
      <c r="F90" s="153"/>
      <c r="G90" s="153"/>
      <c r="H90" s="153"/>
      <c r="I90" s="153"/>
      <c r="J90" s="153"/>
      <c r="K90" s="153"/>
      <c r="L90" s="153"/>
      <c r="M90" s="153"/>
      <c r="N90" s="153"/>
      <c r="O90" s="153"/>
      <c r="P90" s="154"/>
      <c r="Q90" s="67"/>
    </row>
    <row r="91" spans="1:17" s="26" customFormat="1" ht="15" customHeight="1" x14ac:dyDescent="0.2">
      <c r="A91" s="69"/>
      <c r="B91" s="33" t="s">
        <v>76</v>
      </c>
      <c r="C91" s="31" t="s">
        <v>77</v>
      </c>
      <c r="D91" s="31" t="s">
        <v>78</v>
      </c>
      <c r="E91" s="31" t="s">
        <v>208</v>
      </c>
      <c r="F91" s="31" t="s">
        <v>209</v>
      </c>
      <c r="G91" s="31" t="s">
        <v>210</v>
      </c>
      <c r="H91" s="31" t="s">
        <v>211</v>
      </c>
      <c r="I91" s="31" t="s">
        <v>212</v>
      </c>
      <c r="J91" s="31" t="s">
        <v>213</v>
      </c>
      <c r="K91" s="31" t="s">
        <v>214</v>
      </c>
      <c r="L91" s="31" t="s">
        <v>215</v>
      </c>
      <c r="M91" s="31" t="s">
        <v>216</v>
      </c>
      <c r="N91" s="31" t="s">
        <v>217</v>
      </c>
      <c r="O91" s="31" t="s">
        <v>218</v>
      </c>
      <c r="P91" s="32" t="s">
        <v>219</v>
      </c>
      <c r="Q91" s="72" t="s">
        <v>64</v>
      </c>
    </row>
    <row r="92" spans="1:17" s="40" customFormat="1" ht="15" customHeight="1" x14ac:dyDescent="0.25">
      <c r="A92" s="67">
        <v>1991</v>
      </c>
      <c r="B92" s="142">
        <v>19198</v>
      </c>
      <c r="C92" s="143">
        <v>44687</v>
      </c>
      <c r="D92" s="140">
        <v>-25489</v>
      </c>
      <c r="E92" s="145">
        <v>8221</v>
      </c>
      <c r="F92" s="145">
        <v>1212</v>
      </c>
      <c r="G92" s="145">
        <v>26957</v>
      </c>
      <c r="H92" s="145">
        <v>11856</v>
      </c>
      <c r="I92" s="145">
        <v>2970</v>
      </c>
      <c r="J92" s="140">
        <v>-18735</v>
      </c>
      <c r="K92" s="145">
        <v>10977</v>
      </c>
      <c r="L92" s="145">
        <v>17730</v>
      </c>
      <c r="M92" s="145">
        <v>3287</v>
      </c>
      <c r="N92" s="145">
        <v>3287</v>
      </c>
      <c r="O92" s="145">
        <v>1163</v>
      </c>
      <c r="P92" s="140">
        <v>-6754</v>
      </c>
      <c r="Q92" s="67">
        <f>A92</f>
        <v>1991</v>
      </c>
    </row>
    <row r="93" spans="1:17" s="40" customFormat="1" ht="15" customHeight="1" x14ac:dyDescent="0.25">
      <c r="A93" s="67">
        <v>1992</v>
      </c>
      <c r="B93" s="142">
        <v>20729</v>
      </c>
      <c r="C93" s="143">
        <v>42902</v>
      </c>
      <c r="D93" s="140">
        <v>-22173</v>
      </c>
      <c r="E93" s="145">
        <v>8497</v>
      </c>
      <c r="F93" s="145">
        <v>1611</v>
      </c>
      <c r="G93" s="145">
        <v>23118</v>
      </c>
      <c r="H93" s="145">
        <v>13529</v>
      </c>
      <c r="I93" s="145">
        <v>3143</v>
      </c>
      <c r="J93" s="140">
        <v>-14621</v>
      </c>
      <c r="K93" s="145">
        <v>12232</v>
      </c>
      <c r="L93" s="145">
        <v>19783</v>
      </c>
      <c r="M93" s="145">
        <v>3490</v>
      </c>
      <c r="N93" s="145">
        <v>3490</v>
      </c>
      <c r="O93" s="145">
        <v>1207</v>
      </c>
      <c r="P93" s="140">
        <v>-7552</v>
      </c>
      <c r="Q93" s="67">
        <f>A93</f>
        <v>1992</v>
      </c>
    </row>
    <row r="94" spans="1:17" s="40" customFormat="1" ht="15" customHeight="1" x14ac:dyDescent="0.25">
      <c r="A94" s="67">
        <v>1993</v>
      </c>
      <c r="B94" s="142">
        <v>22740</v>
      </c>
      <c r="C94" s="143">
        <v>47125</v>
      </c>
      <c r="D94" s="140">
        <v>-24385</v>
      </c>
      <c r="E94" s="145">
        <v>8342</v>
      </c>
      <c r="F94" s="145">
        <v>1298</v>
      </c>
      <c r="G94" s="145">
        <v>25333</v>
      </c>
      <c r="H94" s="145">
        <v>15049</v>
      </c>
      <c r="I94" s="145">
        <v>3384</v>
      </c>
      <c r="J94" s="140">
        <v>-16992</v>
      </c>
      <c r="K94" s="145">
        <v>14399</v>
      </c>
      <c r="L94" s="145">
        <v>21792</v>
      </c>
      <c r="M94" s="145">
        <v>3496</v>
      </c>
      <c r="N94" s="145">
        <v>3496</v>
      </c>
      <c r="O94" s="145">
        <v>750</v>
      </c>
      <c r="P94" s="140">
        <v>-7393</v>
      </c>
      <c r="Q94" s="67">
        <f>A94</f>
        <v>1993</v>
      </c>
    </row>
    <row r="95" spans="1:17" s="40" customFormat="1" ht="15" customHeight="1" x14ac:dyDescent="0.25">
      <c r="A95" s="67">
        <v>1994</v>
      </c>
      <c r="B95" s="142">
        <v>23321</v>
      </c>
      <c r="C95" s="143">
        <v>50010</v>
      </c>
      <c r="D95" s="140">
        <v>-26689</v>
      </c>
      <c r="E95" s="145">
        <v>8639</v>
      </c>
      <c r="F95" s="145">
        <v>1692</v>
      </c>
      <c r="G95" s="145">
        <v>27399</v>
      </c>
      <c r="H95" s="145">
        <v>17138</v>
      </c>
      <c r="I95" s="145">
        <v>3744</v>
      </c>
      <c r="J95" s="140">
        <v>-18760</v>
      </c>
      <c r="K95" s="145">
        <v>14682</v>
      </c>
      <c r="L95" s="145">
        <v>22611</v>
      </c>
      <c r="M95" s="145">
        <v>3835</v>
      </c>
      <c r="N95" s="145">
        <v>3835</v>
      </c>
      <c r="O95" s="145">
        <v>728</v>
      </c>
      <c r="P95" s="140">
        <v>-7929</v>
      </c>
      <c r="Q95" s="67">
        <f>A95</f>
        <v>1994</v>
      </c>
    </row>
    <row r="96" spans="1:17" s="40" customFormat="1" ht="15" customHeight="1" x14ac:dyDescent="0.25">
      <c r="A96" s="67">
        <v>1995</v>
      </c>
      <c r="B96" s="142">
        <v>24403</v>
      </c>
      <c r="C96" s="143">
        <v>48653</v>
      </c>
      <c r="D96" s="140">
        <v>-24250</v>
      </c>
      <c r="E96" s="145">
        <v>9667</v>
      </c>
      <c r="F96" s="145">
        <v>1803</v>
      </c>
      <c r="G96" s="145">
        <v>25878</v>
      </c>
      <c r="H96" s="145">
        <v>16815</v>
      </c>
      <c r="I96" s="145" t="s">
        <v>389</v>
      </c>
      <c r="J96" s="140">
        <v>-16211</v>
      </c>
      <c r="K96" s="145">
        <v>14736</v>
      </c>
      <c r="L96" s="145">
        <v>22775</v>
      </c>
      <c r="M96" s="145">
        <v>3886</v>
      </c>
      <c r="N96" s="145">
        <v>3886</v>
      </c>
      <c r="O96" s="145">
        <v>717</v>
      </c>
      <c r="P96" s="140">
        <v>-8039</v>
      </c>
      <c r="Q96" s="67">
        <f>A96</f>
        <v>1995</v>
      </c>
    </row>
    <row r="97" spans="1:17" s="40" customFormat="1" ht="15" customHeight="1" x14ac:dyDescent="0.25">
      <c r="A97" s="67">
        <v>1996</v>
      </c>
      <c r="B97" s="142">
        <v>26448</v>
      </c>
      <c r="C97" s="143">
        <v>48502</v>
      </c>
      <c r="D97" s="140">
        <v>-22054</v>
      </c>
      <c r="E97" s="145">
        <v>10922</v>
      </c>
      <c r="F97" s="145">
        <v>2241</v>
      </c>
      <c r="G97" s="145">
        <v>24716</v>
      </c>
      <c r="H97" s="145">
        <v>16799</v>
      </c>
      <c r="I97" s="145" t="s">
        <v>389</v>
      </c>
      <c r="J97" s="140">
        <v>-13794</v>
      </c>
      <c r="K97" s="145">
        <v>15526</v>
      </c>
      <c r="L97" s="145">
        <v>23786</v>
      </c>
      <c r="M97" s="145">
        <v>3784</v>
      </c>
      <c r="N97" s="145">
        <v>3784</v>
      </c>
      <c r="O97" s="145">
        <v>744</v>
      </c>
      <c r="P97" s="140">
        <v>-8260</v>
      </c>
      <c r="Q97" s="67">
        <f t="shared" ref="Q97:Q123" si="36">A97</f>
        <v>1996</v>
      </c>
    </row>
    <row r="98" spans="1:17" s="40" customFormat="1" ht="15" customHeight="1" x14ac:dyDescent="0.25">
      <c r="A98" s="67">
        <v>1997</v>
      </c>
      <c r="B98" s="142">
        <v>28425</v>
      </c>
      <c r="C98" s="143">
        <v>51129</v>
      </c>
      <c r="D98" s="140">
        <v>-22705</v>
      </c>
      <c r="E98" s="145">
        <v>11297</v>
      </c>
      <c r="F98" s="145">
        <v>1668</v>
      </c>
      <c r="G98" s="145">
        <v>25600</v>
      </c>
      <c r="H98" s="145">
        <v>17806</v>
      </c>
      <c r="I98" s="145" t="s">
        <v>389</v>
      </c>
      <c r="J98" s="140">
        <v>-14302</v>
      </c>
      <c r="K98" s="145">
        <v>17127</v>
      </c>
      <c r="L98" s="145">
        <v>25530</v>
      </c>
      <c r="M98" s="145">
        <v>3844</v>
      </c>
      <c r="N98" s="145">
        <v>3844</v>
      </c>
      <c r="O98" s="145">
        <v>760</v>
      </c>
      <c r="P98" s="140">
        <v>-8402</v>
      </c>
      <c r="Q98" s="67">
        <f t="shared" si="36"/>
        <v>1997</v>
      </c>
    </row>
    <row r="99" spans="1:17" s="40" customFormat="1" ht="15" customHeight="1" x14ac:dyDescent="0.25">
      <c r="A99" s="67">
        <v>1998</v>
      </c>
      <c r="B99" s="142">
        <v>28747</v>
      </c>
      <c r="C99" s="143">
        <v>51751</v>
      </c>
      <c r="D99" s="140">
        <v>-23003</v>
      </c>
      <c r="E99" s="145">
        <v>11479</v>
      </c>
      <c r="F99" s="145">
        <v>2353</v>
      </c>
      <c r="G99" s="145">
        <v>26214</v>
      </c>
      <c r="H99" s="145">
        <v>18297</v>
      </c>
      <c r="I99" s="145" t="s">
        <v>389</v>
      </c>
      <c r="J99" s="140">
        <v>-14736</v>
      </c>
      <c r="K99" s="145">
        <v>17269</v>
      </c>
      <c r="L99" s="145">
        <v>25536</v>
      </c>
      <c r="M99" s="145">
        <v>3546</v>
      </c>
      <c r="N99" s="145">
        <v>3546</v>
      </c>
      <c r="O99" s="145">
        <v>719</v>
      </c>
      <c r="P99" s="140">
        <v>-8268</v>
      </c>
      <c r="Q99" s="67">
        <f t="shared" si="36"/>
        <v>1998</v>
      </c>
    </row>
    <row r="100" spans="1:17" s="40" customFormat="1" ht="15" customHeight="1" x14ac:dyDescent="0.25">
      <c r="A100" s="67">
        <v>1999</v>
      </c>
      <c r="B100" s="142">
        <v>36152</v>
      </c>
      <c r="C100" s="143">
        <v>57223</v>
      </c>
      <c r="D100" s="140">
        <v>-21071</v>
      </c>
      <c r="E100" s="145">
        <v>12363</v>
      </c>
      <c r="F100" s="145">
        <v>2683</v>
      </c>
      <c r="G100" s="145">
        <v>25571</v>
      </c>
      <c r="H100" s="145">
        <v>17098</v>
      </c>
      <c r="I100" s="145" t="s">
        <v>389</v>
      </c>
      <c r="J100" s="140">
        <v>-13207</v>
      </c>
      <c r="K100" s="145">
        <v>23789</v>
      </c>
      <c r="L100" s="145">
        <v>31653</v>
      </c>
      <c r="M100" s="145">
        <v>3429</v>
      </c>
      <c r="N100" s="145">
        <v>3429</v>
      </c>
      <c r="O100" s="145">
        <v>904</v>
      </c>
      <c r="P100" s="140">
        <v>-7864</v>
      </c>
      <c r="Q100" s="67">
        <f t="shared" si="36"/>
        <v>1999</v>
      </c>
    </row>
    <row r="101" spans="1:17" s="40" customFormat="1" ht="15" customHeight="1" x14ac:dyDescent="0.25">
      <c r="A101" s="67">
        <v>2000</v>
      </c>
      <c r="B101" s="142">
        <v>38221</v>
      </c>
      <c r="C101" s="143">
        <v>62262</v>
      </c>
      <c r="D101" s="140">
        <v>-24041</v>
      </c>
      <c r="E101" s="145">
        <v>12447</v>
      </c>
      <c r="F101" s="145">
        <v>2694</v>
      </c>
      <c r="G101" s="145">
        <v>27046</v>
      </c>
      <c r="H101" s="145">
        <v>18439</v>
      </c>
      <c r="I101" s="145" t="s">
        <v>389</v>
      </c>
      <c r="J101" s="140">
        <v>-14599</v>
      </c>
      <c r="K101" s="145">
        <v>25774</v>
      </c>
      <c r="L101" s="145">
        <v>35215</v>
      </c>
      <c r="M101" s="145">
        <v>3458</v>
      </c>
      <c r="N101" s="145">
        <v>3458</v>
      </c>
      <c r="O101" s="145">
        <v>973</v>
      </c>
      <c r="P101" s="140">
        <v>-9442</v>
      </c>
      <c r="Q101" s="67">
        <f t="shared" si="36"/>
        <v>2000</v>
      </c>
    </row>
    <row r="102" spans="1:17" s="40" customFormat="1" ht="15" customHeight="1" x14ac:dyDescent="0.25">
      <c r="A102" s="67">
        <v>2001</v>
      </c>
      <c r="B102" s="142">
        <v>47976</v>
      </c>
      <c r="C102" s="143">
        <v>70677</v>
      </c>
      <c r="D102" s="140">
        <v>-22700</v>
      </c>
      <c r="E102" s="145">
        <v>13002</v>
      </c>
      <c r="F102" s="145">
        <v>2508</v>
      </c>
      <c r="G102" s="145">
        <v>25215</v>
      </c>
      <c r="H102" s="145">
        <v>16540</v>
      </c>
      <c r="I102" s="145" t="s">
        <v>389</v>
      </c>
      <c r="J102" s="140">
        <v>-12213</v>
      </c>
      <c r="K102" s="145">
        <v>34974</v>
      </c>
      <c r="L102" s="145">
        <v>45462</v>
      </c>
      <c r="M102" s="145">
        <v>3520</v>
      </c>
      <c r="N102" s="145">
        <v>3520</v>
      </c>
      <c r="O102" s="145">
        <v>1093</v>
      </c>
      <c r="P102" s="140">
        <v>-10487</v>
      </c>
      <c r="Q102" s="67">
        <f t="shared" si="36"/>
        <v>2001</v>
      </c>
    </row>
    <row r="103" spans="1:17" s="40" customFormat="1" ht="15" customHeight="1" x14ac:dyDescent="0.25">
      <c r="A103" s="67">
        <v>2002</v>
      </c>
      <c r="B103" s="142">
        <v>47887</v>
      </c>
      <c r="C103" s="143">
        <v>71558</v>
      </c>
      <c r="D103" s="140">
        <v>-23671</v>
      </c>
      <c r="E103" s="145">
        <v>12837</v>
      </c>
      <c r="F103" s="145">
        <v>2196</v>
      </c>
      <c r="G103" s="145">
        <v>24993</v>
      </c>
      <c r="H103" s="145">
        <v>15664</v>
      </c>
      <c r="I103" s="145" t="s">
        <v>389</v>
      </c>
      <c r="J103" s="140">
        <v>-12156</v>
      </c>
      <c r="K103" s="145">
        <v>35051</v>
      </c>
      <c r="L103" s="145">
        <v>46565</v>
      </c>
      <c r="M103" s="145">
        <v>3470</v>
      </c>
      <c r="N103" s="145">
        <v>3470</v>
      </c>
      <c r="O103" s="145">
        <v>1123</v>
      </c>
      <c r="P103" s="140">
        <v>-11515</v>
      </c>
      <c r="Q103" s="67">
        <f t="shared" si="36"/>
        <v>2002</v>
      </c>
    </row>
    <row r="104" spans="1:17" s="40" customFormat="1" ht="15" customHeight="1" x14ac:dyDescent="0.25">
      <c r="A104" s="67">
        <v>2003</v>
      </c>
      <c r="B104" s="142">
        <v>57192</v>
      </c>
      <c r="C104" s="143">
        <v>82058</v>
      </c>
      <c r="D104" s="140">
        <v>-24866</v>
      </c>
      <c r="E104" s="145">
        <v>12213</v>
      </c>
      <c r="F104" s="145">
        <v>1820</v>
      </c>
      <c r="G104" s="145">
        <v>27269</v>
      </c>
      <c r="H104" s="145">
        <v>18049</v>
      </c>
      <c r="I104" s="145" t="s">
        <v>389</v>
      </c>
      <c r="J104" s="140">
        <v>-15056</v>
      </c>
      <c r="K104" s="145">
        <v>44979</v>
      </c>
      <c r="L104" s="145">
        <v>54789</v>
      </c>
      <c r="M104" s="145">
        <v>3332</v>
      </c>
      <c r="N104" s="145">
        <v>3332</v>
      </c>
      <c r="O104" s="145">
        <v>1290</v>
      </c>
      <c r="P104" s="140">
        <v>-9810</v>
      </c>
      <c r="Q104" s="67">
        <f t="shared" si="36"/>
        <v>2003</v>
      </c>
    </row>
    <row r="105" spans="1:17" s="40" customFormat="1" ht="15" customHeight="1" x14ac:dyDescent="0.25">
      <c r="A105" s="67">
        <v>2004</v>
      </c>
      <c r="B105" s="142">
        <v>45446</v>
      </c>
      <c r="C105" s="143">
        <v>69643</v>
      </c>
      <c r="D105" s="140">
        <v>-24198</v>
      </c>
      <c r="E105" s="145">
        <v>12748</v>
      </c>
      <c r="F105" s="145">
        <v>2353</v>
      </c>
      <c r="G105" s="145">
        <v>26111</v>
      </c>
      <c r="H105" s="145">
        <v>16582</v>
      </c>
      <c r="I105" s="145" t="s">
        <v>389</v>
      </c>
      <c r="J105" s="140">
        <v>-13364</v>
      </c>
      <c r="K105" s="145">
        <v>32698</v>
      </c>
      <c r="L105" s="145">
        <v>43532</v>
      </c>
      <c r="M105" s="145">
        <v>3180</v>
      </c>
      <c r="N105" s="145">
        <v>3180</v>
      </c>
      <c r="O105" s="145">
        <v>1364</v>
      </c>
      <c r="P105" s="140">
        <v>-10834</v>
      </c>
      <c r="Q105" s="67">
        <f t="shared" si="36"/>
        <v>2004</v>
      </c>
    </row>
    <row r="106" spans="1:17" s="40" customFormat="1" ht="15" customHeight="1" x14ac:dyDescent="0.25">
      <c r="A106" s="67">
        <v>2005</v>
      </c>
      <c r="B106" s="142">
        <v>48740</v>
      </c>
      <c r="C106" s="143">
        <v>74587</v>
      </c>
      <c r="D106" s="140">
        <v>-25847</v>
      </c>
      <c r="E106" s="145">
        <v>13382</v>
      </c>
      <c r="F106" s="145">
        <v>3035</v>
      </c>
      <c r="G106" s="145">
        <v>27597</v>
      </c>
      <c r="H106" s="145">
        <v>18333</v>
      </c>
      <c r="I106" s="145" t="s">
        <v>389</v>
      </c>
      <c r="J106" s="140">
        <v>-14216</v>
      </c>
      <c r="K106" s="145">
        <v>35358</v>
      </c>
      <c r="L106" s="145">
        <v>46989</v>
      </c>
      <c r="M106" s="145">
        <v>2926</v>
      </c>
      <c r="N106" s="145">
        <v>2926</v>
      </c>
      <c r="O106" s="145">
        <v>1436</v>
      </c>
      <c r="P106" s="140">
        <v>-11631</v>
      </c>
      <c r="Q106" s="67">
        <f t="shared" si="36"/>
        <v>2005</v>
      </c>
    </row>
    <row r="107" spans="1:17" s="40" customFormat="1" ht="15" customHeight="1" x14ac:dyDescent="0.25">
      <c r="A107" s="67">
        <v>2006</v>
      </c>
      <c r="B107" s="142">
        <v>47625</v>
      </c>
      <c r="C107" s="143">
        <v>72839</v>
      </c>
      <c r="D107" s="140">
        <v>-25214</v>
      </c>
      <c r="E107" s="145">
        <v>16281</v>
      </c>
      <c r="F107" s="145">
        <v>4469</v>
      </c>
      <c r="G107" s="145">
        <v>28792</v>
      </c>
      <c r="H107" s="145">
        <v>19779</v>
      </c>
      <c r="I107" s="145" t="s">
        <v>389</v>
      </c>
      <c r="J107" s="140">
        <v>-12512</v>
      </c>
      <c r="K107" s="145">
        <v>31344</v>
      </c>
      <c r="L107" s="145">
        <v>44047</v>
      </c>
      <c r="M107" s="145">
        <v>2927</v>
      </c>
      <c r="N107" s="145">
        <v>2927</v>
      </c>
      <c r="O107" s="145">
        <v>1756</v>
      </c>
      <c r="P107" s="140">
        <v>-12703</v>
      </c>
      <c r="Q107" s="67">
        <f t="shared" si="36"/>
        <v>2006</v>
      </c>
    </row>
    <row r="108" spans="1:17" s="40" customFormat="1" ht="15" customHeight="1" x14ac:dyDescent="0.25">
      <c r="A108" s="67">
        <v>2007</v>
      </c>
      <c r="B108" s="142">
        <v>47534</v>
      </c>
      <c r="C108" s="143">
        <v>76941</v>
      </c>
      <c r="D108" s="140">
        <v>-29407</v>
      </c>
      <c r="E108" s="145">
        <v>14381</v>
      </c>
      <c r="F108" s="145">
        <v>6068</v>
      </c>
      <c r="G108" s="145">
        <v>28377</v>
      </c>
      <c r="H108" s="145">
        <v>18941</v>
      </c>
      <c r="I108" s="145" t="s">
        <v>389</v>
      </c>
      <c r="J108" s="140">
        <v>-13995</v>
      </c>
      <c r="K108" s="145">
        <v>33152</v>
      </c>
      <c r="L108" s="145">
        <v>48564</v>
      </c>
      <c r="M108" s="145">
        <v>2997</v>
      </c>
      <c r="N108" s="145">
        <v>2997</v>
      </c>
      <c r="O108" s="145">
        <v>1965</v>
      </c>
      <c r="P108" s="140">
        <v>-15412</v>
      </c>
      <c r="Q108" s="67">
        <f t="shared" si="36"/>
        <v>2007</v>
      </c>
    </row>
    <row r="109" spans="1:17" s="40" customFormat="1" ht="15" customHeight="1" x14ac:dyDescent="0.25">
      <c r="A109" s="67">
        <v>2008</v>
      </c>
      <c r="B109" s="142">
        <v>50173</v>
      </c>
      <c r="C109" s="143">
        <v>80217</v>
      </c>
      <c r="D109" s="140">
        <v>-30044</v>
      </c>
      <c r="E109" s="145">
        <v>15041</v>
      </c>
      <c r="F109" s="145">
        <v>6085</v>
      </c>
      <c r="G109" s="145">
        <v>28406</v>
      </c>
      <c r="H109" s="145">
        <v>18198</v>
      </c>
      <c r="I109" s="145" t="s">
        <v>389</v>
      </c>
      <c r="J109" s="140">
        <v>-13365</v>
      </c>
      <c r="K109" s="145">
        <v>35132</v>
      </c>
      <c r="L109" s="145">
        <v>51811</v>
      </c>
      <c r="M109" s="145">
        <v>3079</v>
      </c>
      <c r="N109" s="145">
        <v>3079</v>
      </c>
      <c r="O109" s="145">
        <v>2146</v>
      </c>
      <c r="P109" s="140">
        <v>-16679</v>
      </c>
      <c r="Q109" s="67">
        <f t="shared" si="36"/>
        <v>2008</v>
      </c>
    </row>
    <row r="110" spans="1:17" s="40" customFormat="1" ht="15" customHeight="1" x14ac:dyDescent="0.25">
      <c r="A110" s="67">
        <v>2009</v>
      </c>
      <c r="B110" s="142">
        <v>46828</v>
      </c>
      <c r="C110" s="143">
        <v>77609</v>
      </c>
      <c r="D110" s="140">
        <v>-30781</v>
      </c>
      <c r="E110" s="145">
        <v>12690</v>
      </c>
      <c r="F110" s="145">
        <v>4466</v>
      </c>
      <c r="G110" s="145">
        <v>29067</v>
      </c>
      <c r="H110" s="145">
        <v>17930</v>
      </c>
      <c r="I110" s="145" t="s">
        <v>389</v>
      </c>
      <c r="J110" s="140">
        <v>-16377</v>
      </c>
      <c r="K110" s="145">
        <v>34138</v>
      </c>
      <c r="L110" s="145">
        <v>48542</v>
      </c>
      <c r="M110" s="145">
        <v>2995</v>
      </c>
      <c r="N110" s="145">
        <v>2995</v>
      </c>
      <c r="O110" s="145">
        <v>2308</v>
      </c>
      <c r="P110" s="140">
        <v>-14404</v>
      </c>
      <c r="Q110" s="67">
        <f t="shared" si="36"/>
        <v>2009</v>
      </c>
    </row>
    <row r="111" spans="1:17" s="40" customFormat="1" ht="15" customHeight="1" x14ac:dyDescent="0.25">
      <c r="A111" s="67">
        <v>2010</v>
      </c>
      <c r="B111" s="142">
        <v>47436</v>
      </c>
      <c r="C111" s="143">
        <v>83752</v>
      </c>
      <c r="D111" s="140">
        <v>-36317</v>
      </c>
      <c r="E111" s="145">
        <v>12180</v>
      </c>
      <c r="F111" s="145">
        <v>4282</v>
      </c>
      <c r="G111" s="145">
        <v>33179</v>
      </c>
      <c r="H111" s="145">
        <v>20651</v>
      </c>
      <c r="I111" s="145" t="s">
        <v>389</v>
      </c>
      <c r="J111" s="140">
        <v>-20999</v>
      </c>
      <c r="K111" s="145">
        <v>35256</v>
      </c>
      <c r="L111" s="145">
        <v>50573</v>
      </c>
      <c r="M111" s="145">
        <v>3035</v>
      </c>
      <c r="N111" s="145">
        <v>3035</v>
      </c>
      <c r="O111" s="145">
        <v>2790</v>
      </c>
      <c r="P111" s="140">
        <v>-15317</v>
      </c>
      <c r="Q111" s="67">
        <f t="shared" si="36"/>
        <v>2010</v>
      </c>
    </row>
    <row r="112" spans="1:17" s="40" customFormat="1" ht="15" customHeight="1" x14ac:dyDescent="0.25">
      <c r="A112" s="67">
        <v>2011</v>
      </c>
      <c r="B112" s="142">
        <v>55538</v>
      </c>
      <c r="C112" s="143">
        <v>87061</v>
      </c>
      <c r="D112" s="140">
        <v>-31523</v>
      </c>
      <c r="E112" s="145">
        <v>14767</v>
      </c>
      <c r="F112" s="145">
        <v>6469</v>
      </c>
      <c r="G112" s="145">
        <v>32206</v>
      </c>
      <c r="H112" s="145">
        <v>19893</v>
      </c>
      <c r="I112" s="145" t="s">
        <v>389</v>
      </c>
      <c r="J112" s="140">
        <v>-17439</v>
      </c>
      <c r="K112" s="145">
        <v>40772</v>
      </c>
      <c r="L112" s="145">
        <v>54855</v>
      </c>
      <c r="M112" s="145">
        <v>2977</v>
      </c>
      <c r="N112" s="145">
        <v>2977</v>
      </c>
      <c r="O112" s="145">
        <v>2795</v>
      </c>
      <c r="P112" s="140">
        <v>-14083</v>
      </c>
      <c r="Q112" s="67">
        <f t="shared" si="36"/>
        <v>2011</v>
      </c>
    </row>
    <row r="113" spans="1:17" s="40" customFormat="1" ht="15" customHeight="1" x14ac:dyDescent="0.25">
      <c r="A113" s="67">
        <v>2012</v>
      </c>
      <c r="B113" s="142">
        <v>57202</v>
      </c>
      <c r="C113" s="143">
        <v>92713</v>
      </c>
      <c r="D113" s="140">
        <v>-35511</v>
      </c>
      <c r="E113" s="145">
        <v>13053</v>
      </c>
      <c r="F113" s="145">
        <v>4843</v>
      </c>
      <c r="G113" s="145">
        <v>34833</v>
      </c>
      <c r="H113" s="145">
        <v>21854</v>
      </c>
      <c r="I113" s="145" t="s">
        <v>389</v>
      </c>
      <c r="J113" s="140">
        <v>-21781</v>
      </c>
      <c r="K113" s="145">
        <v>44149</v>
      </c>
      <c r="L113" s="145">
        <v>57879</v>
      </c>
      <c r="M113" s="145">
        <v>2952</v>
      </c>
      <c r="N113" s="145">
        <v>2952</v>
      </c>
      <c r="O113" s="145">
        <v>3757</v>
      </c>
      <c r="P113" s="140">
        <v>-13730</v>
      </c>
      <c r="Q113" s="67">
        <f t="shared" si="36"/>
        <v>2012</v>
      </c>
    </row>
    <row r="114" spans="1:17" s="40" customFormat="1" ht="15" customHeight="1" x14ac:dyDescent="0.25">
      <c r="A114" s="67">
        <v>2013</v>
      </c>
      <c r="B114" s="142">
        <v>64520</v>
      </c>
      <c r="C114" s="143">
        <v>104738</v>
      </c>
      <c r="D114" s="140">
        <v>-40218</v>
      </c>
      <c r="E114" s="145">
        <v>14861</v>
      </c>
      <c r="F114" s="145">
        <v>6247</v>
      </c>
      <c r="G114" s="145">
        <v>40249</v>
      </c>
      <c r="H114" s="145">
        <v>26870</v>
      </c>
      <c r="I114" s="145" t="s">
        <v>389</v>
      </c>
      <c r="J114" s="140">
        <v>-25388</v>
      </c>
      <c r="K114" s="145">
        <v>49659</v>
      </c>
      <c r="L114" s="145">
        <v>64488</v>
      </c>
      <c r="M114" s="145">
        <v>3250</v>
      </c>
      <c r="N114" s="145">
        <v>3229</v>
      </c>
      <c r="O114" s="145">
        <v>2839</v>
      </c>
      <c r="P114" s="140">
        <v>-14830</v>
      </c>
      <c r="Q114" s="67">
        <f t="shared" si="36"/>
        <v>2013</v>
      </c>
    </row>
    <row r="115" spans="1:17" s="40" customFormat="1" ht="15" customHeight="1" x14ac:dyDescent="0.25">
      <c r="A115" s="67">
        <v>2014</v>
      </c>
      <c r="B115" s="142">
        <v>61785</v>
      </c>
      <c r="C115" s="143">
        <v>103228</v>
      </c>
      <c r="D115" s="140">
        <v>-41443</v>
      </c>
      <c r="E115" s="145">
        <v>11186</v>
      </c>
      <c r="F115" s="145">
        <v>8158</v>
      </c>
      <c r="G115" s="145">
        <v>39681</v>
      </c>
      <c r="H115" s="145">
        <v>26434</v>
      </c>
      <c r="I115" s="145" t="s">
        <v>389</v>
      </c>
      <c r="J115" s="140">
        <v>-28495</v>
      </c>
      <c r="K115" s="145">
        <v>50600</v>
      </c>
      <c r="L115" s="145">
        <v>63547</v>
      </c>
      <c r="M115" s="145">
        <v>3476</v>
      </c>
      <c r="N115" s="145">
        <v>3451</v>
      </c>
      <c r="O115" s="145">
        <v>2555</v>
      </c>
      <c r="P115" s="140">
        <v>-12948</v>
      </c>
      <c r="Q115" s="67">
        <f t="shared" si="36"/>
        <v>2014</v>
      </c>
    </row>
    <row r="116" spans="1:17" s="40" customFormat="1" ht="15" customHeight="1" x14ac:dyDescent="0.25">
      <c r="A116" s="67">
        <v>2015</v>
      </c>
      <c r="B116" s="142">
        <v>71152</v>
      </c>
      <c r="C116" s="143">
        <v>109923</v>
      </c>
      <c r="D116" s="140">
        <v>-38770</v>
      </c>
      <c r="E116" s="145">
        <v>14853</v>
      </c>
      <c r="F116" s="145">
        <v>10565</v>
      </c>
      <c r="G116" s="145">
        <v>39154</v>
      </c>
      <c r="H116" s="145">
        <v>25675</v>
      </c>
      <c r="I116" s="145" t="s">
        <v>389</v>
      </c>
      <c r="J116" s="140">
        <v>-24302</v>
      </c>
      <c r="K116" s="145">
        <v>56300</v>
      </c>
      <c r="L116" s="145">
        <v>70768</v>
      </c>
      <c r="M116" s="145">
        <v>3540</v>
      </c>
      <c r="N116" s="145">
        <v>3523</v>
      </c>
      <c r="O116" s="145">
        <v>3279</v>
      </c>
      <c r="P116" s="140">
        <v>-14468</v>
      </c>
      <c r="Q116" s="67">
        <f t="shared" si="36"/>
        <v>2015</v>
      </c>
    </row>
    <row r="117" spans="1:17" s="40" customFormat="1" ht="15" customHeight="1" x14ac:dyDescent="0.25">
      <c r="A117" s="67">
        <v>2016</v>
      </c>
      <c r="B117" s="142">
        <v>64727</v>
      </c>
      <c r="C117" s="143">
        <v>102985</v>
      </c>
      <c r="D117" s="140">
        <v>-38259</v>
      </c>
      <c r="E117" s="145">
        <v>13982</v>
      </c>
      <c r="F117" s="145">
        <v>10850</v>
      </c>
      <c r="G117" s="145">
        <v>36963</v>
      </c>
      <c r="H117" s="145">
        <v>21263</v>
      </c>
      <c r="I117" s="145" t="s">
        <v>389</v>
      </c>
      <c r="J117" s="140">
        <v>-22981</v>
      </c>
      <c r="K117" s="145">
        <v>50744</v>
      </c>
      <c r="L117" s="145">
        <v>66022</v>
      </c>
      <c r="M117" s="145">
        <v>4214</v>
      </c>
      <c r="N117" s="145">
        <v>4196</v>
      </c>
      <c r="O117" s="145">
        <v>2808</v>
      </c>
      <c r="P117" s="140">
        <v>-15278</v>
      </c>
      <c r="Q117" s="67">
        <f t="shared" si="36"/>
        <v>2016</v>
      </c>
    </row>
    <row r="118" spans="1:17" s="40" customFormat="1" ht="15" customHeight="1" x14ac:dyDescent="0.25">
      <c r="A118" s="67">
        <v>2017</v>
      </c>
      <c r="B118" s="142">
        <v>66367</v>
      </c>
      <c r="C118" s="143">
        <v>117332</v>
      </c>
      <c r="D118" s="140">
        <v>-50964</v>
      </c>
      <c r="E118" s="145">
        <v>13535</v>
      </c>
      <c r="F118" s="145">
        <v>9783</v>
      </c>
      <c r="G118" s="145">
        <v>36939</v>
      </c>
      <c r="H118" s="145">
        <v>19582</v>
      </c>
      <c r="I118" s="145" t="s">
        <v>389</v>
      </c>
      <c r="J118" s="140">
        <v>-23404</v>
      </c>
      <c r="K118" s="145">
        <v>52833</v>
      </c>
      <c r="L118" s="145">
        <v>80393</v>
      </c>
      <c r="M118" s="145" t="s">
        <v>389</v>
      </c>
      <c r="N118" s="145">
        <v>4613</v>
      </c>
      <c r="O118" s="145">
        <v>3066</v>
      </c>
      <c r="P118" s="140">
        <v>-27560</v>
      </c>
      <c r="Q118" s="67">
        <f t="shared" si="36"/>
        <v>2017</v>
      </c>
    </row>
    <row r="119" spans="1:17" s="40" customFormat="1" ht="15" customHeight="1" x14ac:dyDescent="0.25">
      <c r="A119" s="67">
        <v>2018</v>
      </c>
      <c r="B119" s="142">
        <v>68879</v>
      </c>
      <c r="C119" s="143">
        <v>118600</v>
      </c>
      <c r="D119" s="140">
        <v>-49722</v>
      </c>
      <c r="E119" s="145">
        <v>14336</v>
      </c>
      <c r="F119" s="145">
        <v>10195</v>
      </c>
      <c r="G119" s="145">
        <v>42664</v>
      </c>
      <c r="H119" s="145">
        <v>25217</v>
      </c>
      <c r="I119" s="145" t="s">
        <v>389</v>
      </c>
      <c r="J119" s="140">
        <v>-28329</v>
      </c>
      <c r="K119" s="145">
        <v>54543</v>
      </c>
      <c r="L119" s="145">
        <v>75936</v>
      </c>
      <c r="M119" s="145">
        <v>5152</v>
      </c>
      <c r="N119" s="145">
        <v>5142</v>
      </c>
      <c r="O119" s="145">
        <v>3848</v>
      </c>
      <c r="P119" s="140">
        <v>-21393</v>
      </c>
      <c r="Q119" s="67">
        <f t="shared" si="36"/>
        <v>2018</v>
      </c>
    </row>
    <row r="120" spans="1:17" s="40" customFormat="1" ht="15" customHeight="1" x14ac:dyDescent="0.25">
      <c r="A120" s="67">
        <v>2019</v>
      </c>
      <c r="B120" s="142">
        <v>79538</v>
      </c>
      <c r="C120" s="143">
        <v>129914</v>
      </c>
      <c r="D120" s="140">
        <v>-50375</v>
      </c>
      <c r="E120" s="145">
        <v>15763</v>
      </c>
      <c r="F120" s="145">
        <v>11714</v>
      </c>
      <c r="G120" s="145">
        <v>45378</v>
      </c>
      <c r="H120" s="145">
        <v>25836</v>
      </c>
      <c r="I120" s="145" t="s">
        <v>389</v>
      </c>
      <c r="J120" s="140">
        <v>-29615</v>
      </c>
      <c r="K120" s="145">
        <v>63776</v>
      </c>
      <c r="L120" s="145">
        <v>84536</v>
      </c>
      <c r="M120" s="145">
        <v>5446</v>
      </c>
      <c r="N120" s="145">
        <v>5431</v>
      </c>
      <c r="O120" s="145">
        <v>3983</v>
      </c>
      <c r="P120" s="140">
        <v>-20760</v>
      </c>
      <c r="Q120" s="67">
        <f t="shared" si="36"/>
        <v>2019</v>
      </c>
    </row>
    <row r="121" spans="1:17" s="40" customFormat="1" ht="15" customHeight="1" x14ac:dyDescent="0.25">
      <c r="A121" s="67">
        <v>2020</v>
      </c>
      <c r="B121" s="142">
        <v>81180</v>
      </c>
      <c r="C121" s="143">
        <v>134586</v>
      </c>
      <c r="D121" s="140">
        <v>-53406</v>
      </c>
      <c r="E121" s="145">
        <v>15111</v>
      </c>
      <c r="F121" s="145">
        <v>10959</v>
      </c>
      <c r="G121" s="145">
        <v>50118</v>
      </c>
      <c r="H121" s="145">
        <v>28088</v>
      </c>
      <c r="I121" s="145" t="s">
        <v>389</v>
      </c>
      <c r="J121" s="140">
        <v>-35008</v>
      </c>
      <c r="K121" s="145">
        <v>66069</v>
      </c>
      <c r="L121" s="145">
        <v>84467</v>
      </c>
      <c r="M121" s="145">
        <v>5926</v>
      </c>
      <c r="N121" s="145">
        <v>5908</v>
      </c>
      <c r="O121" s="145">
        <v>4043</v>
      </c>
      <c r="P121" s="140">
        <v>-18398</v>
      </c>
      <c r="Q121" s="67">
        <f t="shared" si="36"/>
        <v>2020</v>
      </c>
    </row>
    <row r="122" spans="1:17" s="40" customFormat="1" ht="15" customHeight="1" x14ac:dyDescent="0.25">
      <c r="A122" s="67">
        <v>2021</v>
      </c>
      <c r="B122" s="142">
        <v>98789</v>
      </c>
      <c r="C122" s="143">
        <v>158288</v>
      </c>
      <c r="D122" s="140">
        <v>-59499</v>
      </c>
      <c r="E122" s="145">
        <v>20834</v>
      </c>
      <c r="F122" s="145">
        <v>12085</v>
      </c>
      <c r="G122" s="145">
        <v>57848</v>
      </c>
      <c r="H122" s="145">
        <v>34457</v>
      </c>
      <c r="I122" s="145" t="s">
        <v>389</v>
      </c>
      <c r="J122" s="140">
        <v>-37014</v>
      </c>
      <c r="K122" s="145">
        <v>77955</v>
      </c>
      <c r="L122" s="145">
        <v>100441</v>
      </c>
      <c r="M122" s="145">
        <v>6189</v>
      </c>
      <c r="N122" s="145">
        <v>6170</v>
      </c>
      <c r="O122" s="145">
        <v>4239</v>
      </c>
      <c r="P122" s="140">
        <v>-22485</v>
      </c>
      <c r="Q122" s="67">
        <f t="shared" si="36"/>
        <v>2021</v>
      </c>
    </row>
    <row r="123" spans="1:17" s="40" customFormat="1" ht="15" customHeight="1" x14ac:dyDescent="0.25">
      <c r="A123" s="67">
        <v>2022</v>
      </c>
      <c r="B123" s="142">
        <v>106441</v>
      </c>
      <c r="C123" s="143">
        <v>173927</v>
      </c>
      <c r="D123" s="140">
        <v>-67486</v>
      </c>
      <c r="E123" s="145">
        <v>21134</v>
      </c>
      <c r="F123" s="145">
        <v>14285</v>
      </c>
      <c r="G123" s="145">
        <v>61280</v>
      </c>
      <c r="H123" s="145">
        <v>32303</v>
      </c>
      <c r="I123" s="145" t="s">
        <v>389</v>
      </c>
      <c r="J123" s="140">
        <v>-40145</v>
      </c>
      <c r="K123" s="145">
        <v>85307</v>
      </c>
      <c r="L123" s="145">
        <v>112648</v>
      </c>
      <c r="M123" s="145">
        <v>8048</v>
      </c>
      <c r="N123" s="145">
        <v>7149</v>
      </c>
      <c r="O123" s="145">
        <v>4465</v>
      </c>
      <c r="P123" s="140">
        <v>-27341</v>
      </c>
      <c r="Q123" s="67">
        <f t="shared" si="36"/>
        <v>2022</v>
      </c>
    </row>
    <row r="124" spans="1:17" s="40" customFormat="1" ht="15" customHeight="1" x14ac:dyDescent="0.25">
      <c r="A124" s="67">
        <v>2023</v>
      </c>
      <c r="B124" s="142">
        <v>112995</v>
      </c>
      <c r="C124" s="143">
        <v>177229</v>
      </c>
      <c r="D124" s="140">
        <v>-64234</v>
      </c>
      <c r="E124" s="145">
        <v>22026</v>
      </c>
      <c r="F124" s="145">
        <v>14496</v>
      </c>
      <c r="G124" s="145">
        <v>58311</v>
      </c>
      <c r="H124" s="145">
        <v>28293</v>
      </c>
      <c r="I124" s="145" t="s">
        <v>389</v>
      </c>
      <c r="J124" s="140">
        <v>-36285</v>
      </c>
      <c r="K124" s="145">
        <v>90969</v>
      </c>
      <c r="L124" s="145">
        <v>118918</v>
      </c>
      <c r="M124" s="145">
        <v>7433</v>
      </c>
      <c r="N124" s="145">
        <v>6805</v>
      </c>
      <c r="O124" s="145">
        <v>4784</v>
      </c>
      <c r="P124" s="140">
        <v>-27949</v>
      </c>
      <c r="Q124" s="67">
        <f>A124</f>
        <v>2023</v>
      </c>
    </row>
    <row r="125" spans="1:17" ht="15" customHeight="1" x14ac:dyDescent="0.2">
      <c r="A125" s="67"/>
      <c r="B125" s="79"/>
      <c r="C125" s="79"/>
      <c r="D125" s="79"/>
      <c r="E125" s="79"/>
      <c r="F125" s="79"/>
      <c r="G125" s="79"/>
      <c r="H125" s="79"/>
      <c r="I125" s="79"/>
      <c r="J125" s="66"/>
      <c r="K125" s="66"/>
      <c r="L125" s="66"/>
      <c r="M125" s="66"/>
      <c r="N125" s="66"/>
      <c r="O125" s="66"/>
      <c r="P125" s="66"/>
      <c r="Q125" s="75"/>
    </row>
    <row r="126" spans="1:17" s="23" customFormat="1" ht="30" customHeight="1" x14ac:dyDescent="0.25">
      <c r="A126" s="67"/>
      <c r="B126" s="193" t="s">
        <v>505</v>
      </c>
      <c r="C126" s="193"/>
      <c r="D126" s="193"/>
      <c r="E126" s="193"/>
      <c r="F126" s="193"/>
      <c r="G126" s="193"/>
      <c r="H126" s="193"/>
      <c r="I126" s="193"/>
      <c r="J126" s="193"/>
      <c r="K126" s="193"/>
      <c r="L126" s="193"/>
      <c r="M126" s="193"/>
      <c r="N126" s="193"/>
      <c r="O126" s="193"/>
      <c r="P126" s="193"/>
      <c r="Q126" s="78"/>
    </row>
    <row r="127" spans="1:17" ht="15" customHeight="1" x14ac:dyDescent="0.2">
      <c r="A127" s="67"/>
      <c r="B127" s="66"/>
      <c r="C127" s="66"/>
      <c r="D127" s="66"/>
      <c r="E127" s="66"/>
      <c r="F127" s="66"/>
      <c r="G127" s="66"/>
      <c r="H127" s="66"/>
      <c r="I127" s="66"/>
      <c r="J127" s="66"/>
      <c r="K127" s="66"/>
      <c r="L127" s="66"/>
      <c r="M127" s="66"/>
      <c r="N127" s="66"/>
      <c r="O127" s="66"/>
      <c r="P127" s="66"/>
      <c r="Q127" s="75"/>
    </row>
    <row r="128" spans="1:17" ht="15" customHeight="1" x14ac:dyDescent="0.2"/>
  </sheetData>
  <mergeCells count="27">
    <mergeCell ref="F11:F15"/>
    <mergeCell ref="P10:P15"/>
    <mergeCell ref="N12:N15"/>
    <mergeCell ref="O12:O15"/>
    <mergeCell ref="H11:I11"/>
    <mergeCell ref="H12:H15"/>
    <mergeCell ref="K10:K15"/>
    <mergeCell ref="L10:O10"/>
    <mergeCell ref="L11:L15"/>
    <mergeCell ref="M11:O11"/>
    <mergeCell ref="M12:M15"/>
    <mergeCell ref="B126:P126"/>
    <mergeCell ref="B8:P8"/>
    <mergeCell ref="E9:J9"/>
    <mergeCell ref="G10:I10"/>
    <mergeCell ref="B9:B15"/>
    <mergeCell ref="C9:C15"/>
    <mergeCell ref="D9:D15"/>
    <mergeCell ref="E10:F10"/>
    <mergeCell ref="E11:E15"/>
    <mergeCell ref="G11:G15"/>
    <mergeCell ref="I12:I15"/>
    <mergeCell ref="J10:J15"/>
    <mergeCell ref="B18:P18"/>
    <mergeCell ref="B54:P54"/>
    <mergeCell ref="B90:P90"/>
    <mergeCell ref="K9:P9"/>
  </mergeCells>
  <conditionalFormatting sqref="B56:P88">
    <cfRule type="expression" dxfId="140" priority="9">
      <formula>SEARCH("___",#REF!)</formula>
    </cfRule>
  </conditionalFormatting>
  <conditionalFormatting sqref="B16:P16">
    <cfRule type="expression" dxfId="139" priority="2">
      <formula>SEARCH("___",#REF!)</formula>
    </cfRule>
  </conditionalFormatting>
  <conditionalFormatting sqref="B5">
    <cfRule type="expression" dxfId="13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65"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extLst>
    <ext xmlns:x14="http://schemas.microsoft.com/office/spreadsheetml/2009/9/main" uri="{78C0D931-6437-407d-A8EE-F0AAD7539E65}">
      <x14:conditionalFormattings>
        <x14:conditionalFormatting xmlns:xm="http://schemas.microsoft.com/office/excel/2006/main">
          <x14:cfRule type="expression" priority="8" id="{51DD451C-8A00-4072-B483-6AE0880711F2}">
            <xm:f>SEARCH("___",'M2_T3A (1)'!#REF!)</xm:f>
            <x14:dxf>
              <fill>
                <patternFill>
                  <bgColor rgb="FFFFFF00"/>
                </patternFill>
              </fill>
            </x14:dxf>
          </x14:cfRule>
          <xm:sqref>A25:P52 AB25:XFD52 E20:I34 K20:O52</xm:sqref>
        </x14:conditionalFormatting>
        <x14:conditionalFormatting xmlns:xm="http://schemas.microsoft.com/office/excel/2006/main">
          <x14:cfRule type="expression" priority="7" id="{3A8D041F-780D-48FB-B852-6361363EEC9D}">
            <xm:f>SEARCH("___",'M2_T3A (1)'!#REF!)</xm:f>
            <x14:dxf>
              <fill>
                <patternFill>
                  <bgColor rgb="FFFFFF00"/>
                </patternFill>
              </fill>
            </x14:dxf>
          </x14:cfRule>
          <xm:sqref>A61:A88 AB61:XFD88</xm:sqref>
        </x14:conditionalFormatting>
        <x14:conditionalFormatting xmlns:xm="http://schemas.microsoft.com/office/excel/2006/main">
          <x14:cfRule type="expression" priority="5" id="{710E98B1-85FD-4277-B117-692E5970935D}">
            <xm:f>SEARCH("___",'M2_T3A (1)'!#REF!)</xm:f>
            <x14:dxf>
              <fill>
                <patternFill>
                  <bgColor rgb="FFFFFF00"/>
                </patternFill>
              </fill>
            </x14:dxf>
          </x14:cfRule>
          <xm:sqref>B20:C24</xm:sqref>
        </x14:conditionalFormatting>
        <x14:conditionalFormatting xmlns:xm="http://schemas.microsoft.com/office/excel/2006/main">
          <x14:cfRule type="expression" priority="4" id="{381076BC-B04B-4F67-8E7D-1F671AF53531}">
            <xm:f>SEARCH("___",'M2_T3A (1)'!#REF!)</xm:f>
            <x14:dxf>
              <fill>
                <patternFill>
                  <bgColor rgb="FFFFFF00"/>
                </patternFill>
              </fill>
            </x14:dxf>
          </x14:cfRule>
          <xm:sqref>E92:I124 K92:O124</xm:sqref>
        </x14:conditionalFormatting>
        <x14:conditionalFormatting xmlns:xm="http://schemas.microsoft.com/office/excel/2006/main">
          <x14:cfRule type="expression" priority="3" id="{4AC4E1F5-B61F-4931-A3AC-FDD1ECD945DE}">
            <xm:f>SEARCH("___",'M2_T3A (1)'!#REF!)</xm:f>
            <x14:dxf>
              <fill>
                <patternFill>
                  <bgColor rgb="FFFFFF00"/>
                </patternFill>
              </fill>
            </x14:dxf>
          </x14:cfRule>
          <xm:sqref>B92:C124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theme="4"/>
    <outlinePr summaryBelow="0" summaryRight="0"/>
    <pageSetUpPr fitToPage="1"/>
  </sheetPr>
  <dimension ref="A1:K125"/>
  <sheetViews>
    <sheetView showGridLines="0" topLeftCell="A106" zoomScale="90" zoomScaleNormal="90" zoomScaleSheetLayoutView="100" workbookViewId="0">
      <selection activeCell="I27" sqref="I27"/>
    </sheetView>
  </sheetViews>
  <sheetFormatPr baseColWidth="10" defaultColWidth="11.42578125" defaultRowHeight="13.5" customHeight="1" x14ac:dyDescent="0.2"/>
  <cols>
    <col min="1" max="1" width="7.7109375" style="19" customWidth="1"/>
    <col min="2" max="10" width="13.7109375" style="10" customWidth="1"/>
    <col min="11" max="11" width="7.7109375" style="18" customWidth="1"/>
    <col min="12" max="15" width="15.7109375" style="10" customWidth="1"/>
    <col min="16" max="16384" width="11.42578125" style="10"/>
  </cols>
  <sheetData>
    <row r="1" spans="1:11" s="107" customFormat="1" ht="15" customHeight="1" x14ac:dyDescent="0.2">
      <c r="A1" s="103"/>
      <c r="B1" s="104"/>
      <c r="C1" s="104"/>
      <c r="D1" s="104"/>
      <c r="E1" s="104"/>
      <c r="F1" s="104"/>
      <c r="G1" s="104"/>
      <c r="H1" s="104"/>
      <c r="I1" s="104"/>
      <c r="J1" s="104"/>
      <c r="K1" s="106"/>
    </row>
    <row r="2" spans="1:11" s="107" customFormat="1" ht="15" customHeight="1" x14ac:dyDescent="0.2">
      <c r="A2" s="103"/>
      <c r="B2" s="121" t="str">
        <f>M1_T1A!B2</f>
        <v>Overview on the 2024 benchmark revisions of the balance of payments statistics</v>
      </c>
      <c r="C2" s="104"/>
      <c r="D2" s="104"/>
      <c r="E2" s="104"/>
      <c r="F2" s="104"/>
      <c r="G2" s="104"/>
      <c r="H2" s="104"/>
      <c r="I2" s="104"/>
      <c r="J2" s="104"/>
      <c r="K2" s="106"/>
    </row>
    <row r="3" spans="1:11" s="115" customFormat="1" ht="15" customHeight="1" x14ac:dyDescent="0.2">
      <c r="A3" s="113"/>
      <c r="B3" s="123" t="str">
        <f>M1_T1A!B3</f>
        <v>Excerpts from the Statistical Series according to the balance of payments statistics</v>
      </c>
      <c r="C3" s="105"/>
      <c r="D3" s="105"/>
      <c r="E3" s="105"/>
      <c r="F3" s="105"/>
      <c r="G3" s="105"/>
      <c r="H3" s="105"/>
      <c r="I3" s="105"/>
      <c r="J3" s="105"/>
      <c r="K3" s="114"/>
    </row>
    <row r="4" spans="1:11" s="107" customFormat="1" ht="15" customHeight="1" x14ac:dyDescent="0.2">
      <c r="A4" s="103"/>
      <c r="B4" s="104"/>
      <c r="C4" s="104"/>
      <c r="D4" s="104"/>
      <c r="E4" s="104"/>
      <c r="F4" s="104"/>
      <c r="G4" s="104"/>
      <c r="H4" s="104"/>
      <c r="I4" s="104"/>
      <c r="J4" s="104"/>
      <c r="K4" s="106"/>
    </row>
    <row r="5" spans="1:11" s="112" customFormat="1" ht="15" customHeight="1" x14ac:dyDescent="0.2">
      <c r="A5" s="108"/>
      <c r="B5" s="109" t="s">
        <v>507</v>
      </c>
      <c r="C5" s="109"/>
      <c r="D5" s="109"/>
      <c r="E5" s="109"/>
      <c r="F5" s="109"/>
      <c r="G5" s="109"/>
      <c r="H5" s="109"/>
      <c r="I5" s="109"/>
      <c r="J5" s="109"/>
      <c r="K5" s="111"/>
    </row>
    <row r="6" spans="1:11" s="107" customFormat="1" ht="15" customHeight="1" x14ac:dyDescent="0.2">
      <c r="A6" s="103"/>
      <c r="B6" s="118"/>
      <c r="C6" s="104"/>
      <c r="D6" s="104"/>
      <c r="E6" s="104"/>
      <c r="F6" s="104"/>
      <c r="G6" s="104"/>
      <c r="H6" s="104"/>
      <c r="I6" s="104"/>
      <c r="J6" s="104"/>
      <c r="K6" s="106"/>
    </row>
    <row r="7" spans="1:11" ht="15" customHeight="1" x14ac:dyDescent="0.2">
      <c r="A7" s="67"/>
      <c r="B7" s="66"/>
      <c r="C7" s="66"/>
      <c r="D7" s="66"/>
      <c r="E7" s="66"/>
      <c r="F7" s="66"/>
      <c r="G7" s="66"/>
      <c r="H7" s="66"/>
      <c r="I7" s="66"/>
      <c r="J7" s="66"/>
      <c r="K7" s="75"/>
    </row>
    <row r="8" spans="1:11" ht="15" customHeight="1" x14ac:dyDescent="0.2">
      <c r="A8" s="65"/>
      <c r="B8" s="14" t="s">
        <v>392</v>
      </c>
      <c r="C8" s="14"/>
      <c r="D8" s="14"/>
      <c r="E8" s="14"/>
      <c r="F8" s="14"/>
      <c r="G8" s="14"/>
      <c r="H8" s="14"/>
      <c r="I8" s="14"/>
      <c r="J8" s="98" t="str">
        <f>M1_T1A!Z7</f>
        <v>Update: September 2024</v>
      </c>
      <c r="K8" s="75"/>
    </row>
    <row r="9" spans="1:11" ht="15" customHeight="1" x14ac:dyDescent="0.2">
      <c r="A9" s="67"/>
      <c r="B9" s="159" t="s">
        <v>508</v>
      </c>
      <c r="C9" s="159"/>
      <c r="D9" s="159"/>
      <c r="E9" s="159"/>
      <c r="F9" s="159"/>
      <c r="G9" s="159"/>
      <c r="H9" s="159"/>
      <c r="I9" s="159"/>
      <c r="J9" s="159"/>
      <c r="K9" s="75"/>
    </row>
    <row r="10" spans="1:11" ht="15" customHeight="1" x14ac:dyDescent="0.2">
      <c r="A10" s="67"/>
      <c r="B10" s="159" t="s">
        <v>394</v>
      </c>
      <c r="C10" s="159" t="s">
        <v>395</v>
      </c>
      <c r="D10" s="159" t="s">
        <v>396</v>
      </c>
      <c r="E10" s="159" t="s">
        <v>509</v>
      </c>
      <c r="F10" s="159"/>
      <c r="G10" s="159"/>
      <c r="H10" s="159" t="s">
        <v>510</v>
      </c>
      <c r="I10" s="159"/>
      <c r="J10" s="159"/>
      <c r="K10" s="75"/>
    </row>
    <row r="11" spans="1:11" ht="15" customHeight="1" x14ac:dyDescent="0.2">
      <c r="A11" s="67"/>
      <c r="B11" s="159"/>
      <c r="C11" s="159"/>
      <c r="D11" s="159"/>
      <c r="E11" s="159" t="s">
        <v>394</v>
      </c>
      <c r="F11" s="159" t="s">
        <v>395</v>
      </c>
      <c r="G11" s="159" t="s">
        <v>396</v>
      </c>
      <c r="H11" s="159" t="s">
        <v>394</v>
      </c>
      <c r="I11" s="159" t="s">
        <v>395</v>
      </c>
      <c r="J11" s="159" t="s">
        <v>396</v>
      </c>
      <c r="K11" s="75"/>
    </row>
    <row r="12" spans="1:11" ht="15" customHeight="1" x14ac:dyDescent="0.2">
      <c r="A12" s="67"/>
      <c r="B12" s="159"/>
      <c r="C12" s="159"/>
      <c r="D12" s="159"/>
      <c r="E12" s="159"/>
      <c r="F12" s="159" t="s">
        <v>2</v>
      </c>
      <c r="G12" s="159"/>
      <c r="H12" s="159"/>
      <c r="I12" s="159" t="s">
        <v>2</v>
      </c>
      <c r="J12" s="159"/>
      <c r="K12" s="75"/>
    </row>
    <row r="13" spans="1:11" ht="15" customHeight="1" x14ac:dyDescent="0.2">
      <c r="A13" s="67"/>
      <c r="B13" s="159"/>
      <c r="C13" s="159"/>
      <c r="D13" s="159"/>
      <c r="E13" s="159"/>
      <c r="F13" s="159"/>
      <c r="G13" s="159"/>
      <c r="H13" s="159"/>
      <c r="I13" s="159"/>
      <c r="J13" s="159"/>
      <c r="K13" s="75"/>
    </row>
    <row r="14" spans="1:11" ht="15" customHeight="1" x14ac:dyDescent="0.2">
      <c r="A14" s="67"/>
      <c r="B14" s="159"/>
      <c r="C14" s="159"/>
      <c r="D14" s="159"/>
      <c r="E14" s="159"/>
      <c r="F14" s="159"/>
      <c r="G14" s="159"/>
      <c r="H14" s="159"/>
      <c r="I14" s="159"/>
      <c r="J14" s="159"/>
      <c r="K14" s="75"/>
    </row>
    <row r="15" spans="1:11" ht="15" customHeight="1" x14ac:dyDescent="0.2">
      <c r="A15" s="67"/>
      <c r="B15" s="159"/>
      <c r="C15" s="159"/>
      <c r="D15" s="159"/>
      <c r="E15" s="159"/>
      <c r="F15" s="159"/>
      <c r="G15" s="159"/>
      <c r="H15" s="159"/>
      <c r="I15" s="159"/>
      <c r="J15" s="159"/>
      <c r="K15" s="75"/>
    </row>
    <row r="16" spans="1:11" ht="15" customHeight="1" x14ac:dyDescent="0.2">
      <c r="A16" s="67"/>
      <c r="B16" s="159"/>
      <c r="C16" s="159"/>
      <c r="D16" s="159"/>
      <c r="E16" s="159"/>
      <c r="F16" s="159"/>
      <c r="G16" s="159"/>
      <c r="H16" s="159"/>
      <c r="I16" s="159"/>
      <c r="J16" s="159"/>
      <c r="K16" s="75"/>
    </row>
    <row r="17" spans="1:11" s="35" customFormat="1" ht="15" customHeight="1" x14ac:dyDescent="0.2">
      <c r="A17" s="68"/>
      <c r="B17" s="11" t="s">
        <v>11</v>
      </c>
      <c r="C17" s="11" t="s">
        <v>12</v>
      </c>
      <c r="D17" s="11" t="s">
        <v>13</v>
      </c>
      <c r="E17" s="11" t="s">
        <v>14</v>
      </c>
      <c r="F17" s="11" t="s">
        <v>15</v>
      </c>
      <c r="G17" s="11" t="s">
        <v>16</v>
      </c>
      <c r="H17" s="11" t="s">
        <v>17</v>
      </c>
      <c r="I17" s="11" t="s">
        <v>18</v>
      </c>
      <c r="J17" s="11" t="s">
        <v>19</v>
      </c>
      <c r="K17" s="75"/>
    </row>
    <row r="18" spans="1:11" ht="15" customHeight="1" x14ac:dyDescent="0.2">
      <c r="A18" s="67"/>
      <c r="B18" s="12"/>
      <c r="C18" s="13"/>
      <c r="D18" s="13"/>
      <c r="E18" s="13"/>
      <c r="F18" s="13"/>
      <c r="G18" s="13"/>
      <c r="H18" s="13"/>
      <c r="I18" s="13"/>
      <c r="J18" s="17"/>
      <c r="K18" s="75"/>
    </row>
    <row r="19" spans="1:11" s="37" customFormat="1" ht="15" customHeight="1" x14ac:dyDescent="0.25">
      <c r="A19" s="67"/>
      <c r="B19" s="152" t="s">
        <v>413</v>
      </c>
      <c r="C19" s="153"/>
      <c r="D19" s="153"/>
      <c r="E19" s="153"/>
      <c r="F19" s="153"/>
      <c r="G19" s="153"/>
      <c r="H19" s="153"/>
      <c r="I19" s="153"/>
      <c r="J19" s="154"/>
      <c r="K19" s="67"/>
    </row>
    <row r="20" spans="1:11" s="26" customFormat="1" ht="15" customHeight="1" x14ac:dyDescent="0.2">
      <c r="A20" s="72"/>
      <c r="B20" s="33" t="s">
        <v>773</v>
      </c>
      <c r="C20" s="31" t="s">
        <v>774</v>
      </c>
      <c r="D20" s="31" t="s">
        <v>616</v>
      </c>
      <c r="E20" s="31" t="s">
        <v>775</v>
      </c>
      <c r="F20" s="31" t="s">
        <v>776</v>
      </c>
      <c r="G20" s="31" t="s">
        <v>777</v>
      </c>
      <c r="H20" s="31" t="s">
        <v>778</v>
      </c>
      <c r="I20" s="31" t="s">
        <v>779</v>
      </c>
      <c r="J20" s="32" t="s">
        <v>780</v>
      </c>
      <c r="K20" s="76" t="s">
        <v>64</v>
      </c>
    </row>
    <row r="21" spans="1:11" s="40" customFormat="1" ht="15" customHeight="1" x14ac:dyDescent="0.25">
      <c r="A21" s="67">
        <v>1991</v>
      </c>
      <c r="B21" s="141">
        <v>755</v>
      </c>
      <c r="C21" s="141">
        <v>3292</v>
      </c>
      <c r="D21" s="140">
        <v>-2536</v>
      </c>
      <c r="E21" s="141">
        <v>44</v>
      </c>
      <c r="F21" s="141">
        <v>207</v>
      </c>
      <c r="G21" s="140">
        <v>-163</v>
      </c>
      <c r="H21" s="141">
        <v>712</v>
      </c>
      <c r="I21" s="141">
        <v>3085</v>
      </c>
      <c r="J21" s="141">
        <v>-2373</v>
      </c>
      <c r="K21" s="67">
        <f>A21</f>
        <v>1991</v>
      </c>
    </row>
    <row r="22" spans="1:11" s="40" customFormat="1" ht="15" customHeight="1" x14ac:dyDescent="0.25">
      <c r="A22" s="67">
        <v>1992</v>
      </c>
      <c r="B22" s="141">
        <v>977</v>
      </c>
      <c r="C22" s="141">
        <v>2273</v>
      </c>
      <c r="D22" s="140">
        <v>-1296</v>
      </c>
      <c r="E22" s="141">
        <v>36</v>
      </c>
      <c r="F22" s="141">
        <v>278</v>
      </c>
      <c r="G22" s="140">
        <v>-242</v>
      </c>
      <c r="H22" s="141">
        <v>941</v>
      </c>
      <c r="I22" s="141">
        <v>1995</v>
      </c>
      <c r="J22" s="141">
        <v>-1054</v>
      </c>
      <c r="K22" s="67">
        <f t="shared" ref="K22:K53" si="0">A22</f>
        <v>1992</v>
      </c>
    </row>
    <row r="23" spans="1:11" s="40" customFormat="1" ht="15" customHeight="1" x14ac:dyDescent="0.25">
      <c r="A23" s="67">
        <v>1993</v>
      </c>
      <c r="B23" s="141">
        <v>1326</v>
      </c>
      <c r="C23" s="141">
        <v>2580</v>
      </c>
      <c r="D23" s="140">
        <v>-1255</v>
      </c>
      <c r="E23" s="141">
        <v>106</v>
      </c>
      <c r="F23" s="141">
        <v>331</v>
      </c>
      <c r="G23" s="140">
        <v>-224</v>
      </c>
      <c r="H23" s="141">
        <v>1219</v>
      </c>
      <c r="I23" s="141">
        <v>2249</v>
      </c>
      <c r="J23" s="141">
        <v>-1030</v>
      </c>
      <c r="K23" s="67">
        <f t="shared" si="0"/>
        <v>1993</v>
      </c>
    </row>
    <row r="24" spans="1:11" s="40" customFormat="1" ht="15" customHeight="1" x14ac:dyDescent="0.25">
      <c r="A24" s="67">
        <v>1994</v>
      </c>
      <c r="B24" s="141">
        <v>1571</v>
      </c>
      <c r="C24" s="141">
        <v>2998</v>
      </c>
      <c r="D24" s="140">
        <v>-1427</v>
      </c>
      <c r="E24" s="141">
        <v>238</v>
      </c>
      <c r="F24" s="141">
        <v>282</v>
      </c>
      <c r="G24" s="140">
        <v>-44</v>
      </c>
      <c r="H24" s="141">
        <v>1333</v>
      </c>
      <c r="I24" s="141">
        <v>2716</v>
      </c>
      <c r="J24" s="141">
        <v>-1383</v>
      </c>
      <c r="K24" s="67">
        <f t="shared" si="0"/>
        <v>1994</v>
      </c>
    </row>
    <row r="25" spans="1:11" s="40" customFormat="1" ht="15" customHeight="1" x14ac:dyDescent="0.25">
      <c r="A25" s="67">
        <v>1995</v>
      </c>
      <c r="B25" s="141">
        <v>1651</v>
      </c>
      <c r="C25" s="141">
        <v>3900</v>
      </c>
      <c r="D25" s="140">
        <v>-2249</v>
      </c>
      <c r="E25" s="141">
        <v>312</v>
      </c>
      <c r="F25" s="141">
        <v>503</v>
      </c>
      <c r="G25" s="140">
        <v>-191</v>
      </c>
      <c r="H25" s="141">
        <v>1340</v>
      </c>
      <c r="I25" s="141">
        <v>3397</v>
      </c>
      <c r="J25" s="141">
        <v>-2058</v>
      </c>
      <c r="K25" s="67">
        <f t="shared" si="0"/>
        <v>1995</v>
      </c>
    </row>
    <row r="26" spans="1:11" s="40" customFormat="1" ht="15" customHeight="1" x14ac:dyDescent="0.25">
      <c r="A26" s="67">
        <v>1996</v>
      </c>
      <c r="B26" s="141">
        <v>2576</v>
      </c>
      <c r="C26" s="141">
        <v>4888</v>
      </c>
      <c r="D26" s="140">
        <v>-2312</v>
      </c>
      <c r="E26" s="141">
        <v>377</v>
      </c>
      <c r="F26" s="141">
        <v>915</v>
      </c>
      <c r="G26" s="140">
        <v>-539</v>
      </c>
      <c r="H26" s="141">
        <v>2200</v>
      </c>
      <c r="I26" s="141">
        <v>3973</v>
      </c>
      <c r="J26" s="140">
        <v>-1773</v>
      </c>
      <c r="K26" s="67">
        <f t="shared" si="0"/>
        <v>1996</v>
      </c>
    </row>
    <row r="27" spans="1:11" s="40" customFormat="1" ht="15" customHeight="1" x14ac:dyDescent="0.25">
      <c r="A27" s="67">
        <v>1997</v>
      </c>
      <c r="B27" s="141">
        <v>3105</v>
      </c>
      <c r="C27" s="141">
        <v>3539</v>
      </c>
      <c r="D27" s="140">
        <v>-433</v>
      </c>
      <c r="E27" s="141">
        <v>427</v>
      </c>
      <c r="F27" s="141">
        <v>684</v>
      </c>
      <c r="G27" s="140">
        <v>-258</v>
      </c>
      <c r="H27" s="141">
        <v>2679</v>
      </c>
      <c r="I27" s="141">
        <v>2854</v>
      </c>
      <c r="J27" s="140">
        <v>-176</v>
      </c>
      <c r="K27" s="67">
        <f t="shared" si="0"/>
        <v>1997</v>
      </c>
    </row>
    <row r="28" spans="1:11" s="40" customFormat="1" ht="15" customHeight="1" x14ac:dyDescent="0.25">
      <c r="A28" s="67">
        <v>1998</v>
      </c>
      <c r="B28" s="141">
        <v>3635</v>
      </c>
      <c r="C28" s="141">
        <v>4072</v>
      </c>
      <c r="D28" s="140">
        <v>-436</v>
      </c>
      <c r="E28" s="141">
        <v>224</v>
      </c>
      <c r="F28" s="141">
        <v>666</v>
      </c>
      <c r="G28" s="140">
        <v>-442</v>
      </c>
      <c r="H28" s="141">
        <v>3411</v>
      </c>
      <c r="I28" s="141">
        <v>3405</v>
      </c>
      <c r="J28" s="140">
        <v>6</v>
      </c>
      <c r="K28" s="67">
        <f t="shared" si="0"/>
        <v>1998</v>
      </c>
    </row>
    <row r="29" spans="1:11" s="40" customFormat="1" ht="15" customHeight="1" x14ac:dyDescent="0.25">
      <c r="A29" s="67">
        <v>1999</v>
      </c>
      <c r="B29" s="141">
        <v>3521</v>
      </c>
      <c r="C29" s="141">
        <v>4457</v>
      </c>
      <c r="D29" s="140">
        <v>-937</v>
      </c>
      <c r="E29" s="141">
        <v>395</v>
      </c>
      <c r="F29" s="141">
        <v>699</v>
      </c>
      <c r="G29" s="140">
        <v>-305</v>
      </c>
      <c r="H29" s="141">
        <v>3126</v>
      </c>
      <c r="I29" s="141">
        <v>3758</v>
      </c>
      <c r="J29" s="140">
        <v>-632</v>
      </c>
      <c r="K29" s="67">
        <f t="shared" si="0"/>
        <v>1999</v>
      </c>
    </row>
    <row r="30" spans="1:11" s="40" customFormat="1" ht="15" customHeight="1" x14ac:dyDescent="0.25">
      <c r="A30" s="67">
        <v>2000</v>
      </c>
      <c r="B30" s="141">
        <v>11129</v>
      </c>
      <c r="C30" s="141">
        <v>6038</v>
      </c>
      <c r="D30" s="140">
        <v>5091</v>
      </c>
      <c r="E30" s="141">
        <v>8829</v>
      </c>
      <c r="F30" s="141">
        <v>1389</v>
      </c>
      <c r="G30" s="140">
        <v>7441</v>
      </c>
      <c r="H30" s="141">
        <v>2299</v>
      </c>
      <c r="I30" s="141">
        <v>4649</v>
      </c>
      <c r="J30" s="140">
        <v>-2350</v>
      </c>
      <c r="K30" s="67">
        <f t="shared" si="0"/>
        <v>2000</v>
      </c>
    </row>
    <row r="31" spans="1:11" s="40" customFormat="1" ht="15" customHeight="1" x14ac:dyDescent="0.25">
      <c r="A31" s="67">
        <v>2001</v>
      </c>
      <c r="B31" s="141">
        <v>3944</v>
      </c>
      <c r="C31" s="141">
        <v>7202</v>
      </c>
      <c r="D31" s="140">
        <v>-3258</v>
      </c>
      <c r="E31" s="141">
        <v>657</v>
      </c>
      <c r="F31" s="141">
        <v>1336</v>
      </c>
      <c r="G31" s="140">
        <v>-679</v>
      </c>
      <c r="H31" s="141">
        <v>3287</v>
      </c>
      <c r="I31" s="141">
        <v>5867</v>
      </c>
      <c r="J31" s="140">
        <v>-2580</v>
      </c>
      <c r="K31" s="67">
        <f t="shared" si="0"/>
        <v>2001</v>
      </c>
    </row>
    <row r="32" spans="1:11" s="40" customFormat="1" ht="15" customHeight="1" x14ac:dyDescent="0.25">
      <c r="A32" s="67">
        <v>2002</v>
      </c>
      <c r="B32" s="141">
        <v>3706</v>
      </c>
      <c r="C32" s="141">
        <v>7716</v>
      </c>
      <c r="D32" s="140">
        <v>-4010</v>
      </c>
      <c r="E32" s="141">
        <v>584</v>
      </c>
      <c r="F32" s="141">
        <v>1856</v>
      </c>
      <c r="G32" s="140">
        <v>-1272</v>
      </c>
      <c r="H32" s="141">
        <v>3122</v>
      </c>
      <c r="I32" s="141">
        <v>5860</v>
      </c>
      <c r="J32" s="140">
        <v>-2739</v>
      </c>
      <c r="K32" s="67">
        <f t="shared" si="0"/>
        <v>2002</v>
      </c>
    </row>
    <row r="33" spans="1:11" s="40" customFormat="1" ht="15" customHeight="1" x14ac:dyDescent="0.25">
      <c r="A33" s="67">
        <v>2003</v>
      </c>
      <c r="B33" s="141">
        <v>4712</v>
      </c>
      <c r="C33" s="141">
        <v>-1208</v>
      </c>
      <c r="D33" s="140">
        <v>5920</v>
      </c>
      <c r="E33" s="141">
        <v>821</v>
      </c>
      <c r="F33" s="141">
        <v>1080</v>
      </c>
      <c r="G33" s="140">
        <v>-259</v>
      </c>
      <c r="H33" s="141">
        <v>3891</v>
      </c>
      <c r="I33" s="141">
        <v>-2288</v>
      </c>
      <c r="J33" s="140">
        <v>6179</v>
      </c>
      <c r="K33" s="67">
        <f t="shared" si="0"/>
        <v>2003</v>
      </c>
    </row>
    <row r="34" spans="1:11" s="40" customFormat="1" ht="15" customHeight="1" x14ac:dyDescent="0.25">
      <c r="A34" s="67">
        <v>2004</v>
      </c>
      <c r="B34" s="141">
        <v>3702</v>
      </c>
      <c r="C34" s="141">
        <v>3821</v>
      </c>
      <c r="D34" s="140">
        <v>-119</v>
      </c>
      <c r="E34" s="141">
        <v>859</v>
      </c>
      <c r="F34" s="141">
        <v>1078</v>
      </c>
      <c r="G34" s="140">
        <v>-220</v>
      </c>
      <c r="H34" s="141">
        <v>2843</v>
      </c>
      <c r="I34" s="141">
        <v>2743</v>
      </c>
      <c r="J34" s="140">
        <v>101</v>
      </c>
      <c r="K34" s="67">
        <f t="shared" si="0"/>
        <v>2004</v>
      </c>
    </row>
    <row r="35" spans="1:11" s="40" customFormat="1" ht="15" customHeight="1" x14ac:dyDescent="0.25">
      <c r="A35" s="67">
        <v>2005</v>
      </c>
      <c r="B35" s="141">
        <v>5052</v>
      </c>
      <c r="C35" s="141">
        <v>7385</v>
      </c>
      <c r="D35" s="140">
        <v>-2334</v>
      </c>
      <c r="E35" s="141">
        <v>1116</v>
      </c>
      <c r="F35" s="141">
        <v>1036</v>
      </c>
      <c r="G35" s="140">
        <v>80</v>
      </c>
      <c r="H35" s="141">
        <v>3936</v>
      </c>
      <c r="I35" s="141">
        <v>6349</v>
      </c>
      <c r="J35" s="140">
        <v>-2413</v>
      </c>
      <c r="K35" s="67">
        <f t="shared" si="0"/>
        <v>2005</v>
      </c>
    </row>
    <row r="36" spans="1:11" s="40" customFormat="1" ht="15" customHeight="1" x14ac:dyDescent="0.25">
      <c r="A36" s="67">
        <v>2006</v>
      </c>
      <c r="B36" s="141">
        <v>4893</v>
      </c>
      <c r="C36" s="141">
        <v>6221</v>
      </c>
      <c r="D36" s="140">
        <v>-1328</v>
      </c>
      <c r="E36" s="141">
        <v>1447</v>
      </c>
      <c r="F36" s="141">
        <v>1798</v>
      </c>
      <c r="G36" s="140">
        <v>-351</v>
      </c>
      <c r="H36" s="141">
        <v>3445</v>
      </c>
      <c r="I36" s="141">
        <v>4423</v>
      </c>
      <c r="J36" s="140">
        <v>-978</v>
      </c>
      <c r="K36" s="67">
        <f t="shared" si="0"/>
        <v>2006</v>
      </c>
    </row>
    <row r="37" spans="1:11" s="40" customFormat="1" ht="15" customHeight="1" x14ac:dyDescent="0.25">
      <c r="A37" s="67">
        <v>2007</v>
      </c>
      <c r="B37" s="141">
        <v>5363</v>
      </c>
      <c r="C37" s="141">
        <v>6959</v>
      </c>
      <c r="D37" s="140">
        <v>-1597</v>
      </c>
      <c r="E37" s="141">
        <v>1584</v>
      </c>
      <c r="F37" s="141">
        <v>2701</v>
      </c>
      <c r="G37" s="140">
        <v>-1117</v>
      </c>
      <c r="H37" s="141">
        <v>3778</v>
      </c>
      <c r="I37" s="141">
        <v>4258</v>
      </c>
      <c r="J37" s="140">
        <v>-479</v>
      </c>
      <c r="K37" s="67">
        <f t="shared" si="0"/>
        <v>2007</v>
      </c>
    </row>
    <row r="38" spans="1:11" s="40" customFormat="1" ht="15" customHeight="1" x14ac:dyDescent="0.25">
      <c r="A38" s="67">
        <v>2008</v>
      </c>
      <c r="B38" s="141">
        <v>5911</v>
      </c>
      <c r="C38" s="141">
        <v>6804</v>
      </c>
      <c r="D38" s="140">
        <v>-893</v>
      </c>
      <c r="E38" s="141">
        <v>2500</v>
      </c>
      <c r="F38" s="141">
        <v>2925</v>
      </c>
      <c r="G38" s="140">
        <v>-425</v>
      </c>
      <c r="H38" s="141">
        <v>3411</v>
      </c>
      <c r="I38" s="141">
        <v>3879</v>
      </c>
      <c r="J38" s="140">
        <v>-468</v>
      </c>
      <c r="K38" s="67">
        <f t="shared" si="0"/>
        <v>2008</v>
      </c>
    </row>
    <row r="39" spans="1:11" s="40" customFormat="1" ht="15" customHeight="1" x14ac:dyDescent="0.25">
      <c r="A39" s="67">
        <v>2009</v>
      </c>
      <c r="B39" s="141">
        <v>12030</v>
      </c>
      <c r="C39" s="141">
        <v>13888</v>
      </c>
      <c r="D39" s="140">
        <v>-1858</v>
      </c>
      <c r="E39" s="141">
        <v>7759</v>
      </c>
      <c r="F39" s="141">
        <v>7725</v>
      </c>
      <c r="G39" s="140">
        <v>34</v>
      </c>
      <c r="H39" s="141">
        <v>4271</v>
      </c>
      <c r="I39" s="141">
        <v>6162</v>
      </c>
      <c r="J39" s="140">
        <v>-1891</v>
      </c>
      <c r="K39" s="67">
        <f t="shared" si="0"/>
        <v>2009</v>
      </c>
    </row>
    <row r="40" spans="1:11" s="40" customFormat="1" ht="15" customHeight="1" x14ac:dyDescent="0.25">
      <c r="A40" s="67">
        <v>2010</v>
      </c>
      <c r="B40" s="141">
        <v>12130</v>
      </c>
      <c r="C40" s="141">
        <v>10911</v>
      </c>
      <c r="D40" s="140">
        <v>1219</v>
      </c>
      <c r="E40" s="141">
        <v>8749</v>
      </c>
      <c r="F40" s="141">
        <v>6445</v>
      </c>
      <c r="G40" s="140">
        <v>2304</v>
      </c>
      <c r="H40" s="141">
        <v>3381</v>
      </c>
      <c r="I40" s="141">
        <v>4466</v>
      </c>
      <c r="J40" s="140">
        <v>-1085</v>
      </c>
      <c r="K40" s="67">
        <f t="shared" si="0"/>
        <v>2010</v>
      </c>
    </row>
    <row r="41" spans="1:11" s="40" customFormat="1" ht="15" customHeight="1" x14ac:dyDescent="0.25">
      <c r="A41" s="67">
        <v>2011</v>
      </c>
      <c r="B41" s="141">
        <v>12789</v>
      </c>
      <c r="C41" s="141">
        <v>12370</v>
      </c>
      <c r="D41" s="140">
        <v>419</v>
      </c>
      <c r="E41" s="141">
        <v>8083</v>
      </c>
      <c r="F41" s="141">
        <v>6934</v>
      </c>
      <c r="G41" s="140">
        <v>1148</v>
      </c>
      <c r="H41" s="141">
        <v>4706</v>
      </c>
      <c r="I41" s="141">
        <v>5435</v>
      </c>
      <c r="J41" s="140">
        <v>-729</v>
      </c>
      <c r="K41" s="67">
        <f t="shared" si="0"/>
        <v>2011</v>
      </c>
    </row>
    <row r="42" spans="1:11" s="40" customFormat="1" ht="15" customHeight="1" x14ac:dyDescent="0.25">
      <c r="A42" s="67">
        <v>2012</v>
      </c>
      <c r="B42" s="141">
        <v>14683</v>
      </c>
      <c r="C42" s="141">
        <v>15096</v>
      </c>
      <c r="D42" s="140">
        <v>-413</v>
      </c>
      <c r="E42" s="141">
        <v>9972</v>
      </c>
      <c r="F42" s="141">
        <v>8227</v>
      </c>
      <c r="G42" s="140">
        <v>1745</v>
      </c>
      <c r="H42" s="141">
        <v>4711</v>
      </c>
      <c r="I42" s="141">
        <v>6869</v>
      </c>
      <c r="J42" s="140">
        <v>-2158</v>
      </c>
      <c r="K42" s="67">
        <f t="shared" si="0"/>
        <v>2012</v>
      </c>
    </row>
    <row r="43" spans="1:11" s="40" customFormat="1" ht="15" customHeight="1" x14ac:dyDescent="0.25">
      <c r="A43" s="67">
        <v>2013</v>
      </c>
      <c r="B43" s="141">
        <v>16394</v>
      </c>
      <c r="C43" s="141">
        <v>16957</v>
      </c>
      <c r="D43" s="140">
        <v>-563</v>
      </c>
      <c r="E43" s="141">
        <v>11163</v>
      </c>
      <c r="F43" s="141">
        <v>10058</v>
      </c>
      <c r="G43" s="140">
        <v>1105</v>
      </c>
      <c r="H43" s="141">
        <v>5231</v>
      </c>
      <c r="I43" s="141">
        <v>6899</v>
      </c>
      <c r="J43" s="140">
        <v>-1668</v>
      </c>
      <c r="K43" s="67">
        <f t="shared" si="0"/>
        <v>2013</v>
      </c>
    </row>
    <row r="44" spans="1:11" s="40" customFormat="1" ht="15" customHeight="1" x14ac:dyDescent="0.25">
      <c r="A44" s="67">
        <v>2014</v>
      </c>
      <c r="B44" s="141">
        <v>17272</v>
      </c>
      <c r="C44" s="141">
        <v>14017</v>
      </c>
      <c r="D44" s="140">
        <v>3255</v>
      </c>
      <c r="E44" s="141">
        <v>12376</v>
      </c>
      <c r="F44" s="141">
        <v>9535</v>
      </c>
      <c r="G44" s="140">
        <v>2841</v>
      </c>
      <c r="H44" s="141">
        <v>4896</v>
      </c>
      <c r="I44" s="141">
        <v>4482</v>
      </c>
      <c r="J44" s="140">
        <v>414</v>
      </c>
      <c r="K44" s="67">
        <f t="shared" si="0"/>
        <v>2014</v>
      </c>
    </row>
    <row r="45" spans="1:11" s="40" customFormat="1" ht="15" customHeight="1" x14ac:dyDescent="0.25">
      <c r="A45" s="67">
        <v>2015</v>
      </c>
      <c r="B45" s="141">
        <v>21453</v>
      </c>
      <c r="C45" s="141">
        <v>21188</v>
      </c>
      <c r="D45" s="140">
        <v>265</v>
      </c>
      <c r="E45" s="141">
        <v>17792</v>
      </c>
      <c r="F45" s="141">
        <v>16005</v>
      </c>
      <c r="G45" s="140">
        <v>1787</v>
      </c>
      <c r="H45" s="141">
        <v>3660</v>
      </c>
      <c r="I45" s="141">
        <v>5183</v>
      </c>
      <c r="J45" s="140">
        <v>-1522</v>
      </c>
      <c r="K45" s="67">
        <f t="shared" si="0"/>
        <v>2015</v>
      </c>
    </row>
    <row r="46" spans="1:11" s="40" customFormat="1" ht="15" customHeight="1" x14ac:dyDescent="0.25">
      <c r="A46" s="67">
        <v>2016</v>
      </c>
      <c r="B46" s="141">
        <v>26910</v>
      </c>
      <c r="C46" s="141">
        <v>24460</v>
      </c>
      <c r="D46" s="140">
        <v>2451</v>
      </c>
      <c r="E46" s="141">
        <v>20908</v>
      </c>
      <c r="F46" s="141">
        <v>17689</v>
      </c>
      <c r="G46" s="140">
        <v>3219</v>
      </c>
      <c r="H46" s="141">
        <v>6002</v>
      </c>
      <c r="I46" s="141">
        <v>6771</v>
      </c>
      <c r="J46" s="140">
        <v>-769</v>
      </c>
      <c r="K46" s="67">
        <f t="shared" si="0"/>
        <v>2016</v>
      </c>
    </row>
    <row r="47" spans="1:11" s="40" customFormat="1" ht="15" customHeight="1" x14ac:dyDescent="0.25">
      <c r="A47" s="67">
        <v>2017</v>
      </c>
      <c r="B47" s="141">
        <v>23869</v>
      </c>
      <c r="C47" s="141">
        <v>26522</v>
      </c>
      <c r="D47" s="140">
        <v>-2653</v>
      </c>
      <c r="E47" s="141">
        <v>20118</v>
      </c>
      <c r="F47" s="141">
        <v>19191</v>
      </c>
      <c r="G47" s="140">
        <v>926</v>
      </c>
      <c r="H47" s="141">
        <v>3751</v>
      </c>
      <c r="I47" s="141">
        <v>7330</v>
      </c>
      <c r="J47" s="140">
        <v>-3580</v>
      </c>
      <c r="K47" s="67">
        <f t="shared" si="0"/>
        <v>2017</v>
      </c>
    </row>
    <row r="48" spans="1:11" s="40" customFormat="1" ht="15" customHeight="1" x14ac:dyDescent="0.25">
      <c r="A48" s="67">
        <v>2018</v>
      </c>
      <c r="B48" s="141">
        <v>43761</v>
      </c>
      <c r="C48" s="141">
        <v>42846</v>
      </c>
      <c r="D48" s="140">
        <v>914</v>
      </c>
      <c r="E48" s="141">
        <v>39598</v>
      </c>
      <c r="F48" s="141">
        <v>36249</v>
      </c>
      <c r="G48" s="140">
        <v>3349</v>
      </c>
      <c r="H48" s="141">
        <v>4163</v>
      </c>
      <c r="I48" s="141">
        <v>6597</v>
      </c>
      <c r="J48" s="140">
        <v>-2435</v>
      </c>
      <c r="K48" s="67">
        <f t="shared" si="0"/>
        <v>2018</v>
      </c>
    </row>
    <row r="49" spans="1:11" s="40" customFormat="1" ht="15" customHeight="1" x14ac:dyDescent="0.25">
      <c r="A49" s="67">
        <v>2019</v>
      </c>
      <c r="B49" s="141">
        <v>41179</v>
      </c>
      <c r="C49" s="141">
        <v>44884</v>
      </c>
      <c r="D49" s="140">
        <v>-3705</v>
      </c>
      <c r="E49" s="141">
        <v>36577</v>
      </c>
      <c r="F49" s="141">
        <v>36874</v>
      </c>
      <c r="G49" s="140">
        <v>-298</v>
      </c>
      <c r="H49" s="141">
        <v>4603</v>
      </c>
      <c r="I49" s="141">
        <v>8010</v>
      </c>
      <c r="J49" s="140">
        <v>-3407</v>
      </c>
      <c r="K49" s="67">
        <f t="shared" si="0"/>
        <v>2019</v>
      </c>
    </row>
    <row r="50" spans="1:11" s="40" customFormat="1" ht="15" customHeight="1" x14ac:dyDescent="0.25">
      <c r="A50" s="67">
        <v>2020</v>
      </c>
      <c r="B50" s="141">
        <v>46026</v>
      </c>
      <c r="C50" s="141">
        <v>56371</v>
      </c>
      <c r="D50" s="140">
        <v>-10345</v>
      </c>
      <c r="E50" s="141">
        <v>41335</v>
      </c>
      <c r="F50" s="141">
        <v>44882</v>
      </c>
      <c r="G50" s="140">
        <v>-3547</v>
      </c>
      <c r="H50" s="141">
        <v>4691</v>
      </c>
      <c r="I50" s="141">
        <v>11489</v>
      </c>
      <c r="J50" s="140">
        <v>-6799</v>
      </c>
      <c r="K50" s="67">
        <f t="shared" si="0"/>
        <v>2020</v>
      </c>
    </row>
    <row r="51" spans="1:11" s="40" customFormat="1" ht="15" customHeight="1" x14ac:dyDescent="0.25">
      <c r="A51" s="67">
        <v>2021</v>
      </c>
      <c r="B51" s="141">
        <v>102922</v>
      </c>
      <c r="C51" s="141">
        <v>105515</v>
      </c>
      <c r="D51" s="140">
        <v>-2593</v>
      </c>
      <c r="E51" s="141">
        <v>94558</v>
      </c>
      <c r="F51" s="141">
        <v>95122</v>
      </c>
      <c r="G51" s="140">
        <v>-565</v>
      </c>
      <c r="H51" s="141">
        <v>8364</v>
      </c>
      <c r="I51" s="141">
        <v>10392</v>
      </c>
      <c r="J51" s="140">
        <v>-2028</v>
      </c>
      <c r="K51" s="67">
        <f t="shared" si="0"/>
        <v>2021</v>
      </c>
    </row>
    <row r="52" spans="1:11" s="40" customFormat="1" ht="15" customHeight="1" x14ac:dyDescent="0.25">
      <c r="A52" s="67">
        <v>2022</v>
      </c>
      <c r="B52" s="141">
        <v>90120</v>
      </c>
      <c r="C52" s="141">
        <v>111765</v>
      </c>
      <c r="D52" s="140">
        <v>-21644</v>
      </c>
      <c r="E52" s="141">
        <v>82475</v>
      </c>
      <c r="F52" s="141">
        <v>98468</v>
      </c>
      <c r="G52" s="140">
        <v>-15993</v>
      </c>
      <c r="H52" s="141">
        <v>7645</v>
      </c>
      <c r="I52" s="141">
        <v>13297</v>
      </c>
      <c r="J52" s="140">
        <v>-5652</v>
      </c>
      <c r="K52" s="67">
        <f t="shared" si="0"/>
        <v>2022</v>
      </c>
    </row>
    <row r="53" spans="1:11" s="40" customFormat="1" ht="15" customHeight="1" x14ac:dyDescent="0.25">
      <c r="A53" s="67">
        <v>2023</v>
      </c>
      <c r="B53" s="141">
        <v>110986</v>
      </c>
      <c r="C53" s="141">
        <v>138238</v>
      </c>
      <c r="D53" s="140">
        <v>-27252</v>
      </c>
      <c r="E53" s="141">
        <v>104382</v>
      </c>
      <c r="F53" s="141">
        <v>123499</v>
      </c>
      <c r="G53" s="140">
        <v>-19116</v>
      </c>
      <c r="H53" s="141">
        <v>6603</v>
      </c>
      <c r="I53" s="141">
        <v>14739</v>
      </c>
      <c r="J53" s="140">
        <v>-8136</v>
      </c>
      <c r="K53" s="67">
        <f t="shared" si="0"/>
        <v>2023</v>
      </c>
    </row>
    <row r="54" spans="1:11" s="45" customFormat="1" ht="15" customHeight="1" x14ac:dyDescent="0.2">
      <c r="A54" s="67"/>
      <c r="B54" s="61"/>
      <c r="C54" s="62"/>
      <c r="D54" s="43"/>
      <c r="E54" s="62"/>
      <c r="F54" s="62"/>
      <c r="G54" s="43"/>
      <c r="H54" s="62"/>
      <c r="I54" s="62"/>
      <c r="J54" s="97"/>
      <c r="K54" s="67"/>
    </row>
    <row r="55" spans="1:11" s="37" customFormat="1" ht="15" customHeight="1" x14ac:dyDescent="0.25">
      <c r="A55" s="67"/>
      <c r="B55" s="152" t="s">
        <v>434</v>
      </c>
      <c r="C55" s="153"/>
      <c r="D55" s="153"/>
      <c r="E55" s="153"/>
      <c r="F55" s="153"/>
      <c r="G55" s="153"/>
      <c r="H55" s="153"/>
      <c r="I55" s="153"/>
      <c r="J55" s="154"/>
      <c r="K55" s="67"/>
    </row>
    <row r="56" spans="1:11" s="26" customFormat="1" ht="15" customHeight="1" x14ac:dyDescent="0.2">
      <c r="A56" s="72"/>
      <c r="B56" s="33"/>
      <c r="C56" s="31"/>
      <c r="D56" s="31"/>
      <c r="E56" s="31"/>
      <c r="F56" s="31"/>
      <c r="G56" s="31"/>
      <c r="H56" s="31"/>
      <c r="I56" s="31"/>
      <c r="J56" s="32"/>
      <c r="K56" s="67"/>
    </row>
    <row r="57" spans="1:11" s="40" customFormat="1" ht="15" customHeight="1" x14ac:dyDescent="0.25">
      <c r="A57" s="67">
        <f>A21</f>
        <v>1991</v>
      </c>
      <c r="B57" s="138">
        <f t="shared" ref="B57:J57" si="1">IF(B21="-",B93,IF(B93="-",-B21,IF(AND(B21="-",B93="-"),"-",IF(B93=B21,"-",IF(OR(B21=".",B93="."),".",B93-B21)))))</f>
        <v>15</v>
      </c>
      <c r="C57" s="138" t="str">
        <f t="shared" si="1"/>
        <v>-</v>
      </c>
      <c r="D57" s="138">
        <f t="shared" si="1"/>
        <v>14</v>
      </c>
      <c r="E57" s="138" t="str">
        <f t="shared" si="1"/>
        <v>-</v>
      </c>
      <c r="F57" s="138" t="str">
        <f t="shared" si="1"/>
        <v>-</v>
      </c>
      <c r="G57" s="138" t="str">
        <f t="shared" si="1"/>
        <v>-</v>
      </c>
      <c r="H57" s="138">
        <f t="shared" si="1"/>
        <v>14</v>
      </c>
      <c r="I57" s="138" t="str">
        <f t="shared" si="1"/>
        <v>-</v>
      </c>
      <c r="J57" s="138">
        <f t="shared" si="1"/>
        <v>14</v>
      </c>
      <c r="K57" s="67">
        <f>A57</f>
        <v>1991</v>
      </c>
    </row>
    <row r="58" spans="1:11" s="40" customFormat="1" ht="15" customHeight="1" x14ac:dyDescent="0.25">
      <c r="A58" s="67">
        <f>A22</f>
        <v>1992</v>
      </c>
      <c r="B58" s="138">
        <f t="shared" ref="B58:J58" si="2">IF(B22="-",B94,IF(B94="-",-B22,IF(AND(B22="-",B94="-"),"-",IF(B94=B22,"-",IF(OR(B22=".",B94="."),".",B94-B22)))))</f>
        <v>22</v>
      </c>
      <c r="C58" s="138" t="str">
        <f t="shared" si="2"/>
        <v>-</v>
      </c>
      <c r="D58" s="138">
        <f t="shared" si="2"/>
        <v>22</v>
      </c>
      <c r="E58" s="138" t="str">
        <f t="shared" si="2"/>
        <v>-</v>
      </c>
      <c r="F58" s="138" t="str">
        <f t="shared" si="2"/>
        <v>-</v>
      </c>
      <c r="G58" s="138" t="str">
        <f t="shared" si="2"/>
        <v>-</v>
      </c>
      <c r="H58" s="138">
        <f t="shared" si="2"/>
        <v>22</v>
      </c>
      <c r="I58" s="138" t="str">
        <f t="shared" si="2"/>
        <v>-</v>
      </c>
      <c r="J58" s="138">
        <f t="shared" si="2"/>
        <v>22</v>
      </c>
      <c r="K58" s="67">
        <f t="shared" ref="K58:K89" si="3">A58</f>
        <v>1992</v>
      </c>
    </row>
    <row r="59" spans="1:11" s="40" customFormat="1" ht="15" customHeight="1" x14ac:dyDescent="0.25">
      <c r="A59" s="67">
        <f>A23</f>
        <v>1993</v>
      </c>
      <c r="B59" s="138">
        <f t="shared" ref="B59:J59" si="4">IF(B23="-",B95,IF(B95="-",-B23,IF(AND(B23="-",B95="-"),"-",IF(B95=B23,"-",IF(OR(B23=".",B95="."),".",B95-B23)))))</f>
        <v>45</v>
      </c>
      <c r="C59" s="138" t="str">
        <f t="shared" si="4"/>
        <v>-</v>
      </c>
      <c r="D59" s="138">
        <f t="shared" si="4"/>
        <v>46</v>
      </c>
      <c r="E59" s="138" t="str">
        <f t="shared" si="4"/>
        <v>-</v>
      </c>
      <c r="F59" s="138" t="str">
        <f t="shared" si="4"/>
        <v>-</v>
      </c>
      <c r="G59" s="138" t="str">
        <f t="shared" si="4"/>
        <v>-</v>
      </c>
      <c r="H59" s="138">
        <f t="shared" si="4"/>
        <v>45</v>
      </c>
      <c r="I59" s="138" t="str">
        <f t="shared" si="4"/>
        <v>-</v>
      </c>
      <c r="J59" s="138">
        <f t="shared" si="4"/>
        <v>45</v>
      </c>
      <c r="K59" s="67">
        <f t="shared" si="3"/>
        <v>1993</v>
      </c>
    </row>
    <row r="60" spans="1:11" s="40" customFormat="1" ht="15" customHeight="1" x14ac:dyDescent="0.25">
      <c r="A60" s="67">
        <f>A24</f>
        <v>1994</v>
      </c>
      <c r="B60" s="138">
        <f t="shared" ref="B60:J60" si="5">IF(B24="-",B96,IF(B96="-",-B24,IF(AND(B24="-",B96="-"),"-",IF(B96=B24,"-",IF(OR(B24=".",B96="."),".",B96-B24)))))</f>
        <v>47</v>
      </c>
      <c r="C60" s="138" t="str">
        <f t="shared" si="5"/>
        <v>-</v>
      </c>
      <c r="D60" s="138">
        <f t="shared" si="5"/>
        <v>47</v>
      </c>
      <c r="E60" s="138" t="str">
        <f t="shared" si="5"/>
        <v>-</v>
      </c>
      <c r="F60" s="138" t="str">
        <f t="shared" si="5"/>
        <v>-</v>
      </c>
      <c r="G60" s="138" t="str">
        <f t="shared" si="5"/>
        <v>-</v>
      </c>
      <c r="H60" s="138">
        <f t="shared" si="5"/>
        <v>47</v>
      </c>
      <c r="I60" s="138" t="str">
        <f t="shared" si="5"/>
        <v>-</v>
      </c>
      <c r="J60" s="138">
        <f t="shared" si="5"/>
        <v>47</v>
      </c>
      <c r="K60" s="67">
        <f t="shared" si="3"/>
        <v>1994</v>
      </c>
    </row>
    <row r="61" spans="1:11" s="40" customFormat="1" ht="15" customHeight="1" x14ac:dyDescent="0.25">
      <c r="A61" s="67">
        <f>A25</f>
        <v>1995</v>
      </c>
      <c r="B61" s="138">
        <f t="shared" ref="B61:J61" si="6">IF(B25="-",B97,IF(B97="-",-B25,IF(AND(B25="-",B97="-"),"-",IF(B97=B25,"-",IF(OR(B25=".",B97="."),".",B97-B25)))))</f>
        <v>41</v>
      </c>
      <c r="C61" s="138" t="str">
        <f t="shared" si="6"/>
        <v>-</v>
      </c>
      <c r="D61" s="138">
        <f t="shared" si="6"/>
        <v>40</v>
      </c>
      <c r="E61" s="138" t="str">
        <f t="shared" si="6"/>
        <v>-</v>
      </c>
      <c r="F61" s="138" t="str">
        <f t="shared" si="6"/>
        <v>-</v>
      </c>
      <c r="G61" s="138" t="str">
        <f t="shared" si="6"/>
        <v>-</v>
      </c>
      <c r="H61" s="138">
        <f t="shared" si="6"/>
        <v>40</v>
      </c>
      <c r="I61" s="138" t="str">
        <f t="shared" si="6"/>
        <v>-</v>
      </c>
      <c r="J61" s="138">
        <f t="shared" si="6"/>
        <v>41</v>
      </c>
      <c r="K61" s="67">
        <f t="shared" si="3"/>
        <v>1995</v>
      </c>
    </row>
    <row r="62" spans="1:11" s="40" customFormat="1" ht="15" customHeight="1" x14ac:dyDescent="0.25">
      <c r="A62" s="67">
        <v>1996</v>
      </c>
      <c r="B62" s="138">
        <f t="shared" ref="B62:J62" si="7">IF(B26="-",B98,IF(B98="-",-B26,IF(AND(B26="-",B98="-"),"-",IF(B98=B26,"-",IF(OR(B26=".",B98="."),".",B98-B26)))))</f>
        <v>40</v>
      </c>
      <c r="C62" s="138" t="str">
        <f t="shared" si="7"/>
        <v>-</v>
      </c>
      <c r="D62" s="138">
        <f t="shared" si="7"/>
        <v>40</v>
      </c>
      <c r="E62" s="138" t="str">
        <f t="shared" si="7"/>
        <v>-</v>
      </c>
      <c r="F62" s="138" t="str">
        <f t="shared" si="7"/>
        <v>-</v>
      </c>
      <c r="G62" s="138" t="str">
        <f t="shared" si="7"/>
        <v>-</v>
      </c>
      <c r="H62" s="138">
        <f t="shared" si="7"/>
        <v>40</v>
      </c>
      <c r="I62" s="138" t="str">
        <f t="shared" si="7"/>
        <v>-</v>
      </c>
      <c r="J62" s="138">
        <f t="shared" si="7"/>
        <v>40</v>
      </c>
      <c r="K62" s="67">
        <f t="shared" si="3"/>
        <v>1996</v>
      </c>
    </row>
    <row r="63" spans="1:11" s="40" customFormat="1" ht="15" customHeight="1" x14ac:dyDescent="0.25">
      <c r="A63" s="67">
        <v>1997</v>
      </c>
      <c r="B63" s="138">
        <f t="shared" ref="B63:J63" si="8">IF(B27="-",B99,IF(B99="-",-B27,IF(AND(B27="-",B99="-"),"-",IF(B99=B27,"-",IF(OR(B27=".",B99="."),".",B99-B27)))))</f>
        <v>15</v>
      </c>
      <c r="C63" s="138" t="str">
        <f t="shared" si="8"/>
        <v>-</v>
      </c>
      <c r="D63" s="138">
        <f t="shared" si="8"/>
        <v>15</v>
      </c>
      <c r="E63" s="138" t="str">
        <f t="shared" si="8"/>
        <v>-</v>
      </c>
      <c r="F63" s="138" t="str">
        <f t="shared" si="8"/>
        <v>-</v>
      </c>
      <c r="G63" s="138" t="str">
        <f t="shared" si="8"/>
        <v>-</v>
      </c>
      <c r="H63" s="138">
        <f t="shared" si="8"/>
        <v>15</v>
      </c>
      <c r="I63" s="138" t="str">
        <f t="shared" si="8"/>
        <v>-</v>
      </c>
      <c r="J63" s="138">
        <f t="shared" si="8"/>
        <v>15</v>
      </c>
      <c r="K63" s="67">
        <f t="shared" si="3"/>
        <v>1997</v>
      </c>
    </row>
    <row r="64" spans="1:11" s="40" customFormat="1" ht="15" customHeight="1" x14ac:dyDescent="0.25">
      <c r="A64" s="67">
        <v>1998</v>
      </c>
      <c r="B64" s="138">
        <f t="shared" ref="B64:J64" si="9">IF(B28="-",B100,IF(B100="-",-B28,IF(AND(B28="-",B100="-"),"-",IF(B100=B28,"-",IF(OR(B28=".",B100="."),".",B100-B28)))))</f>
        <v>14</v>
      </c>
      <c r="C64" s="138" t="str">
        <f t="shared" si="9"/>
        <v>-</v>
      </c>
      <c r="D64" s="138">
        <f t="shared" si="9"/>
        <v>14</v>
      </c>
      <c r="E64" s="138" t="str">
        <f t="shared" si="9"/>
        <v>-</v>
      </c>
      <c r="F64" s="138" t="str">
        <f t="shared" si="9"/>
        <v>-</v>
      </c>
      <c r="G64" s="138" t="str">
        <f t="shared" si="9"/>
        <v>-</v>
      </c>
      <c r="H64" s="138">
        <f t="shared" si="9"/>
        <v>14</v>
      </c>
      <c r="I64" s="138" t="str">
        <f t="shared" si="9"/>
        <v>-</v>
      </c>
      <c r="J64" s="138">
        <f t="shared" si="9"/>
        <v>14</v>
      </c>
      <c r="K64" s="67">
        <f t="shared" si="3"/>
        <v>1998</v>
      </c>
    </row>
    <row r="65" spans="1:11" s="40" customFormat="1" ht="15" customHeight="1" x14ac:dyDescent="0.25">
      <c r="A65" s="67">
        <v>1999</v>
      </c>
      <c r="B65" s="138">
        <f t="shared" ref="B65:J65" si="10">IF(B29="-",B101,IF(B101="-",-B29,IF(AND(B29="-",B101="-"),"-",IF(B101=B29,"-",IF(OR(B29=".",B101="."),".",B101-B29)))))</f>
        <v>14</v>
      </c>
      <c r="C65" s="138" t="str">
        <f t="shared" si="10"/>
        <v>-</v>
      </c>
      <c r="D65" s="138">
        <f t="shared" si="10"/>
        <v>14</v>
      </c>
      <c r="E65" s="138" t="str">
        <f t="shared" si="10"/>
        <v>-</v>
      </c>
      <c r="F65" s="138" t="str">
        <f t="shared" si="10"/>
        <v>-</v>
      </c>
      <c r="G65" s="138" t="str">
        <f t="shared" si="10"/>
        <v>-</v>
      </c>
      <c r="H65" s="138">
        <f t="shared" si="10"/>
        <v>14</v>
      </c>
      <c r="I65" s="138" t="str">
        <f t="shared" si="10"/>
        <v>-</v>
      </c>
      <c r="J65" s="138">
        <f t="shared" si="10"/>
        <v>14</v>
      </c>
      <c r="K65" s="67">
        <f t="shared" si="3"/>
        <v>1999</v>
      </c>
    </row>
    <row r="66" spans="1:11" s="40" customFormat="1" ht="15" customHeight="1" x14ac:dyDescent="0.25">
      <c r="A66" s="67">
        <v>2000</v>
      </c>
      <c r="B66" s="138">
        <f t="shared" ref="B66:J66" si="11">IF(B30="-",B102,IF(B102="-",-B30,IF(AND(B30="-",B102="-"),"-",IF(B102=B30,"-",IF(OR(B30=".",B102="."),".",B102-B30)))))</f>
        <v>-8</v>
      </c>
      <c r="C66" s="138" t="str">
        <f t="shared" si="11"/>
        <v>-</v>
      </c>
      <c r="D66" s="138">
        <f t="shared" si="11"/>
        <v>-8</v>
      </c>
      <c r="E66" s="138" t="str">
        <f t="shared" si="11"/>
        <v>-</v>
      </c>
      <c r="F66" s="138" t="str">
        <f t="shared" si="11"/>
        <v>-</v>
      </c>
      <c r="G66" s="138" t="str">
        <f t="shared" si="11"/>
        <v>-</v>
      </c>
      <c r="H66" s="138">
        <f t="shared" si="11"/>
        <v>-7</v>
      </c>
      <c r="I66" s="138" t="str">
        <f t="shared" si="11"/>
        <v>-</v>
      </c>
      <c r="J66" s="138">
        <f t="shared" si="11"/>
        <v>-7</v>
      </c>
      <c r="K66" s="67">
        <f t="shared" si="3"/>
        <v>2000</v>
      </c>
    </row>
    <row r="67" spans="1:11" s="40" customFormat="1" ht="15" customHeight="1" x14ac:dyDescent="0.25">
      <c r="A67" s="67">
        <v>2001</v>
      </c>
      <c r="B67" s="138">
        <f t="shared" ref="B67:J67" si="12">IF(B31="-",B103,IF(B103="-",-B31,IF(AND(B31="-",B103="-"),"-",IF(B103=B31,"-",IF(OR(B31=".",B103="."),".",B103-B31)))))</f>
        <v>-2</v>
      </c>
      <c r="C67" s="138" t="str">
        <f t="shared" si="12"/>
        <v>-</v>
      </c>
      <c r="D67" s="138">
        <f t="shared" si="12"/>
        <v>-2</v>
      </c>
      <c r="E67" s="138" t="str">
        <f t="shared" si="12"/>
        <v>-</v>
      </c>
      <c r="F67" s="138" t="str">
        <f t="shared" si="12"/>
        <v>-</v>
      </c>
      <c r="G67" s="138" t="str">
        <f t="shared" si="12"/>
        <v>-</v>
      </c>
      <c r="H67" s="138">
        <f t="shared" si="12"/>
        <v>-2</v>
      </c>
      <c r="I67" s="138" t="str">
        <f t="shared" si="12"/>
        <v>-</v>
      </c>
      <c r="J67" s="138">
        <f t="shared" si="12"/>
        <v>-1</v>
      </c>
      <c r="K67" s="67">
        <f t="shared" si="3"/>
        <v>2001</v>
      </c>
    </row>
    <row r="68" spans="1:11" s="40" customFormat="1" ht="15" customHeight="1" x14ac:dyDescent="0.25">
      <c r="A68" s="67">
        <v>2002</v>
      </c>
      <c r="B68" s="138">
        <f t="shared" ref="B68:J68" si="13">IF(B32="-",B104,IF(B104="-",-B32,IF(AND(B32="-",B104="-"),"-",IF(B104=B32,"-",IF(OR(B32=".",B104="."),".",B104-B32)))))</f>
        <v>-133</v>
      </c>
      <c r="C68" s="138" t="str">
        <f t="shared" si="13"/>
        <v>-</v>
      </c>
      <c r="D68" s="138">
        <f t="shared" si="13"/>
        <v>-134</v>
      </c>
      <c r="E68" s="138" t="str">
        <f t="shared" si="13"/>
        <v>-</v>
      </c>
      <c r="F68" s="138" t="str">
        <f t="shared" si="13"/>
        <v>-</v>
      </c>
      <c r="G68" s="138" t="str">
        <f t="shared" si="13"/>
        <v>-</v>
      </c>
      <c r="H68" s="138">
        <f t="shared" si="13"/>
        <v>-133</v>
      </c>
      <c r="I68" s="138" t="str">
        <f t="shared" si="13"/>
        <v>-</v>
      </c>
      <c r="J68" s="138">
        <f t="shared" si="13"/>
        <v>-133</v>
      </c>
      <c r="K68" s="67">
        <f t="shared" si="3"/>
        <v>2002</v>
      </c>
    </row>
    <row r="69" spans="1:11" s="40" customFormat="1" ht="15" customHeight="1" x14ac:dyDescent="0.25">
      <c r="A69" s="67">
        <v>2003</v>
      </c>
      <c r="B69" s="138">
        <f t="shared" ref="B69:J69" si="14">IF(B33="-",B105,IF(B105="-",-B33,IF(AND(B33="-",B105="-"),"-",IF(B105=B33,"-",IF(OR(B33=".",B105="."),".",B105-B33)))))</f>
        <v>-41</v>
      </c>
      <c r="C69" s="138" t="str">
        <f t="shared" si="14"/>
        <v>-</v>
      </c>
      <c r="D69" s="138">
        <f t="shared" si="14"/>
        <v>-41</v>
      </c>
      <c r="E69" s="138" t="str">
        <f t="shared" si="14"/>
        <v>-</v>
      </c>
      <c r="F69" s="138" t="str">
        <f t="shared" si="14"/>
        <v>-</v>
      </c>
      <c r="G69" s="138" t="str">
        <f t="shared" si="14"/>
        <v>-</v>
      </c>
      <c r="H69" s="138">
        <f t="shared" si="14"/>
        <v>-41</v>
      </c>
      <c r="I69" s="138" t="str">
        <f t="shared" si="14"/>
        <v>-</v>
      </c>
      <c r="J69" s="138">
        <f t="shared" si="14"/>
        <v>-41</v>
      </c>
      <c r="K69" s="67">
        <f t="shared" si="3"/>
        <v>2003</v>
      </c>
    </row>
    <row r="70" spans="1:11" s="40" customFormat="1" ht="15" customHeight="1" x14ac:dyDescent="0.25">
      <c r="A70" s="67">
        <v>2004</v>
      </c>
      <c r="B70" s="138">
        <f t="shared" ref="B70:J70" si="15">IF(B34="-",B106,IF(B106="-",-B34,IF(AND(B34="-",B106="-"),"-",IF(B106=B34,"-",IF(OR(B34=".",B106="."),".",B106-B34)))))</f>
        <v>108</v>
      </c>
      <c r="C70" s="138" t="str">
        <f t="shared" si="15"/>
        <v>-</v>
      </c>
      <c r="D70" s="138">
        <f t="shared" si="15"/>
        <v>108</v>
      </c>
      <c r="E70" s="138" t="str">
        <f t="shared" si="15"/>
        <v>-</v>
      </c>
      <c r="F70" s="138" t="str">
        <f t="shared" si="15"/>
        <v>-</v>
      </c>
      <c r="G70" s="138" t="str">
        <f t="shared" si="15"/>
        <v>-</v>
      </c>
      <c r="H70" s="138">
        <f t="shared" si="15"/>
        <v>108</v>
      </c>
      <c r="I70" s="138" t="str">
        <f t="shared" si="15"/>
        <v>-</v>
      </c>
      <c r="J70" s="138">
        <f t="shared" si="15"/>
        <v>107</v>
      </c>
      <c r="K70" s="67">
        <f t="shared" si="3"/>
        <v>2004</v>
      </c>
    </row>
    <row r="71" spans="1:11" s="40" customFormat="1" ht="15" customHeight="1" x14ac:dyDescent="0.25">
      <c r="A71" s="67">
        <v>2005</v>
      </c>
      <c r="B71" s="138">
        <f t="shared" ref="B71:J71" si="16">IF(B35="-",B107,IF(B107="-",-B35,IF(AND(B35="-",B107="-"),"-",IF(B107=B35,"-",IF(OR(B35=".",B107="."),".",B107-B35)))))</f>
        <v>-428</v>
      </c>
      <c r="C71" s="138" t="str">
        <f t="shared" si="16"/>
        <v>-</v>
      </c>
      <c r="D71" s="138">
        <f t="shared" si="16"/>
        <v>-427</v>
      </c>
      <c r="E71" s="138" t="str">
        <f t="shared" si="16"/>
        <v>-</v>
      </c>
      <c r="F71" s="138" t="str">
        <f t="shared" si="16"/>
        <v>-</v>
      </c>
      <c r="G71" s="138" t="str">
        <f t="shared" si="16"/>
        <v>-</v>
      </c>
      <c r="H71" s="138">
        <f t="shared" si="16"/>
        <v>-427</v>
      </c>
      <c r="I71" s="138" t="str">
        <f t="shared" si="16"/>
        <v>-</v>
      </c>
      <c r="J71" s="138">
        <f t="shared" si="16"/>
        <v>-427</v>
      </c>
      <c r="K71" s="67">
        <f t="shared" si="3"/>
        <v>2005</v>
      </c>
    </row>
    <row r="72" spans="1:11" s="40" customFormat="1" ht="15" customHeight="1" x14ac:dyDescent="0.25">
      <c r="A72" s="67">
        <v>2006</v>
      </c>
      <c r="B72" s="138">
        <f t="shared" ref="B72:J72" si="17">IF(B36="-",B108,IF(B108="-",-B36,IF(AND(B36="-",B108="-"),"-",IF(B108=B36,"-",IF(OR(B36=".",B108="."),".",B108-B36)))))</f>
        <v>-89</v>
      </c>
      <c r="C72" s="138" t="str">
        <f t="shared" si="17"/>
        <v>-</v>
      </c>
      <c r="D72" s="138">
        <f t="shared" si="17"/>
        <v>-89</v>
      </c>
      <c r="E72" s="138" t="str">
        <f t="shared" si="17"/>
        <v>-</v>
      </c>
      <c r="F72" s="138" t="str">
        <f t="shared" si="17"/>
        <v>-</v>
      </c>
      <c r="G72" s="138" t="str">
        <f t="shared" si="17"/>
        <v>-</v>
      </c>
      <c r="H72" s="138">
        <f t="shared" si="17"/>
        <v>-88</v>
      </c>
      <c r="I72" s="138" t="str">
        <f t="shared" si="17"/>
        <v>-</v>
      </c>
      <c r="J72" s="138">
        <f t="shared" si="17"/>
        <v>-88</v>
      </c>
      <c r="K72" s="67">
        <f t="shared" si="3"/>
        <v>2006</v>
      </c>
    </row>
    <row r="73" spans="1:11" s="40" customFormat="1" ht="15" customHeight="1" x14ac:dyDescent="0.25">
      <c r="A73" s="67">
        <v>2007</v>
      </c>
      <c r="B73" s="138">
        <f t="shared" ref="B73:J73" si="18">IF(B37="-",B109,IF(B109="-",-B37,IF(AND(B37="-",B109="-"),"-",IF(B109=B37,"-",IF(OR(B37=".",B109="."),".",B109-B37)))))</f>
        <v>125</v>
      </c>
      <c r="C73" s="138" t="str">
        <f t="shared" si="18"/>
        <v>-</v>
      </c>
      <c r="D73" s="138">
        <f t="shared" si="18"/>
        <v>126</v>
      </c>
      <c r="E73" s="138" t="str">
        <f t="shared" si="18"/>
        <v>-</v>
      </c>
      <c r="F73" s="138" t="str">
        <f t="shared" si="18"/>
        <v>-</v>
      </c>
      <c r="G73" s="138" t="str">
        <f t="shared" si="18"/>
        <v>-</v>
      </c>
      <c r="H73" s="138">
        <f t="shared" si="18"/>
        <v>126</v>
      </c>
      <c r="I73" s="138" t="str">
        <f t="shared" si="18"/>
        <v>-</v>
      </c>
      <c r="J73" s="138">
        <f t="shared" si="18"/>
        <v>125</v>
      </c>
      <c r="K73" s="67">
        <f t="shared" si="3"/>
        <v>2007</v>
      </c>
    </row>
    <row r="74" spans="1:11" s="40" customFormat="1" ht="15" customHeight="1" x14ac:dyDescent="0.25">
      <c r="A74" s="67">
        <v>2008</v>
      </c>
      <c r="B74" s="138">
        <f t="shared" ref="B74:J74" si="19">IF(B38="-",B110,IF(B110="-",-B38,IF(AND(B38="-",B110="-"),"-",IF(B110=B38,"-",IF(OR(B38=".",B110="."),".",B110-B38)))))</f>
        <v>-933</v>
      </c>
      <c r="C74" s="138" t="str">
        <f t="shared" si="19"/>
        <v>-</v>
      </c>
      <c r="D74" s="138">
        <f t="shared" si="19"/>
        <v>-933</v>
      </c>
      <c r="E74" s="138" t="str">
        <f t="shared" si="19"/>
        <v>-</v>
      </c>
      <c r="F74" s="138" t="str">
        <f t="shared" si="19"/>
        <v>-</v>
      </c>
      <c r="G74" s="138" t="str">
        <f t="shared" si="19"/>
        <v>-</v>
      </c>
      <c r="H74" s="138">
        <f t="shared" si="19"/>
        <v>-933</v>
      </c>
      <c r="I74" s="138" t="str">
        <f t="shared" si="19"/>
        <v>-</v>
      </c>
      <c r="J74" s="138">
        <f t="shared" si="19"/>
        <v>-933</v>
      </c>
      <c r="K74" s="67">
        <f t="shared" si="3"/>
        <v>2008</v>
      </c>
    </row>
    <row r="75" spans="1:11" s="40" customFormat="1" ht="15" customHeight="1" x14ac:dyDescent="0.25">
      <c r="A75" s="67">
        <v>2009</v>
      </c>
      <c r="B75" s="138">
        <f t="shared" ref="B75:J75" si="20">IF(B39="-",B111,IF(B111="-",-B39,IF(AND(B39="-",B111="-"),"-",IF(B111=B39,"-",IF(OR(B39=".",B111="."),".",B111-B39)))))</f>
        <v>60</v>
      </c>
      <c r="C75" s="138" t="str">
        <f t="shared" si="20"/>
        <v>-</v>
      </c>
      <c r="D75" s="138">
        <f t="shared" si="20"/>
        <v>60</v>
      </c>
      <c r="E75" s="138" t="str">
        <f t="shared" si="20"/>
        <v>-</v>
      </c>
      <c r="F75" s="138" t="str">
        <f t="shared" si="20"/>
        <v>-</v>
      </c>
      <c r="G75" s="138" t="str">
        <f t="shared" si="20"/>
        <v>-</v>
      </c>
      <c r="H75" s="138">
        <f t="shared" si="20"/>
        <v>60</v>
      </c>
      <c r="I75" s="138" t="str">
        <f t="shared" si="20"/>
        <v>-</v>
      </c>
      <c r="J75" s="138">
        <f t="shared" si="20"/>
        <v>60</v>
      </c>
      <c r="K75" s="67">
        <f t="shared" si="3"/>
        <v>2009</v>
      </c>
    </row>
    <row r="76" spans="1:11" s="40" customFormat="1" ht="15" customHeight="1" x14ac:dyDescent="0.25">
      <c r="A76" s="67">
        <v>2010</v>
      </c>
      <c r="B76" s="138">
        <f t="shared" ref="B76:J76" si="21">IF(B40="-",B112,IF(B112="-",-B40,IF(AND(B40="-",B112="-"),"-",IF(B112=B40,"-",IF(OR(B40=".",B112="."),".",B112-B40)))))</f>
        <v>-2779</v>
      </c>
      <c r="C76" s="138">
        <f t="shared" si="21"/>
        <v>-1578</v>
      </c>
      <c r="D76" s="138">
        <f t="shared" si="21"/>
        <v>-1200</v>
      </c>
      <c r="E76" s="138">
        <f t="shared" si="21"/>
        <v>-3242</v>
      </c>
      <c r="F76" s="138">
        <f t="shared" si="21"/>
        <v>-1579</v>
      </c>
      <c r="G76" s="138">
        <f t="shared" si="21"/>
        <v>-1663</v>
      </c>
      <c r="H76" s="138">
        <f t="shared" si="21"/>
        <v>463</v>
      </c>
      <c r="I76" s="138" t="str">
        <f t="shared" si="21"/>
        <v>-</v>
      </c>
      <c r="J76" s="138">
        <f t="shared" si="21"/>
        <v>463</v>
      </c>
      <c r="K76" s="67">
        <f t="shared" si="3"/>
        <v>2010</v>
      </c>
    </row>
    <row r="77" spans="1:11" s="40" customFormat="1" ht="15" customHeight="1" x14ac:dyDescent="0.25">
      <c r="A77" s="67">
        <v>2011</v>
      </c>
      <c r="B77" s="138">
        <f t="shared" ref="B77:J77" si="22">IF(B41="-",B113,IF(B113="-",-B41,IF(AND(B41="-",B113="-"),"-",IF(B113=B41,"-",IF(OR(B41=".",B113="."),".",B113-B41)))))</f>
        <v>-3994</v>
      </c>
      <c r="C77" s="138">
        <f t="shared" si="22"/>
        <v>-2506</v>
      </c>
      <c r="D77" s="138">
        <f t="shared" si="22"/>
        <v>-1489</v>
      </c>
      <c r="E77" s="138">
        <f t="shared" si="22"/>
        <v>-3819</v>
      </c>
      <c r="F77" s="138">
        <f t="shared" si="22"/>
        <v>-2505</v>
      </c>
      <c r="G77" s="138">
        <f t="shared" si="22"/>
        <v>-1313</v>
      </c>
      <c r="H77" s="138">
        <f t="shared" si="22"/>
        <v>-175</v>
      </c>
      <c r="I77" s="138" t="str">
        <f t="shared" si="22"/>
        <v>-</v>
      </c>
      <c r="J77" s="138">
        <f t="shared" si="22"/>
        <v>-175</v>
      </c>
      <c r="K77" s="67">
        <f t="shared" si="3"/>
        <v>2011</v>
      </c>
    </row>
    <row r="78" spans="1:11" s="40" customFormat="1" ht="15" customHeight="1" x14ac:dyDescent="0.25">
      <c r="A78" s="67">
        <v>2012</v>
      </c>
      <c r="B78" s="138">
        <f t="shared" ref="B78:J78" si="23">IF(B42="-",B114,IF(B114="-",-B42,IF(AND(B42="-",B114="-"),"-",IF(B114=B42,"-",IF(OR(B42=".",B114="."),".",B114-B42)))))</f>
        <v>-4649</v>
      </c>
      <c r="C78" s="138">
        <f t="shared" si="23"/>
        <v>-2895</v>
      </c>
      <c r="D78" s="138">
        <f t="shared" si="23"/>
        <v>-1754</v>
      </c>
      <c r="E78" s="138">
        <f t="shared" si="23"/>
        <v>-4847</v>
      </c>
      <c r="F78" s="138">
        <f t="shared" si="23"/>
        <v>-2895</v>
      </c>
      <c r="G78" s="138">
        <f t="shared" si="23"/>
        <v>-1952</v>
      </c>
      <c r="H78" s="138">
        <f t="shared" si="23"/>
        <v>198</v>
      </c>
      <c r="I78" s="138" t="str">
        <f t="shared" si="23"/>
        <v>-</v>
      </c>
      <c r="J78" s="138">
        <f t="shared" si="23"/>
        <v>198</v>
      </c>
      <c r="K78" s="67">
        <f t="shared" si="3"/>
        <v>2012</v>
      </c>
    </row>
    <row r="79" spans="1:11" s="40" customFormat="1" ht="15" customHeight="1" x14ac:dyDescent="0.25">
      <c r="A79" s="67">
        <v>2013</v>
      </c>
      <c r="B79" s="138">
        <f t="shared" ref="B79:J79" si="24">IF(B43="-",B115,IF(B115="-",-B43,IF(AND(B43="-",B115="-"),"-",IF(B115=B43,"-",IF(OR(B43=".",B115="."),".",B115-B43)))))</f>
        <v>-5301</v>
      </c>
      <c r="C79" s="138">
        <f t="shared" si="24"/>
        <v>-2894</v>
      </c>
      <c r="D79" s="138">
        <f t="shared" si="24"/>
        <v>-2407</v>
      </c>
      <c r="E79" s="138">
        <f t="shared" si="24"/>
        <v>-5037</v>
      </c>
      <c r="F79" s="138">
        <f t="shared" si="24"/>
        <v>-2894</v>
      </c>
      <c r="G79" s="138">
        <f t="shared" si="24"/>
        <v>-2143</v>
      </c>
      <c r="H79" s="138">
        <f t="shared" si="24"/>
        <v>-264</v>
      </c>
      <c r="I79" s="138" t="str">
        <f t="shared" si="24"/>
        <v>-</v>
      </c>
      <c r="J79" s="138">
        <f t="shared" si="24"/>
        <v>-264</v>
      </c>
      <c r="K79" s="67">
        <f t="shared" si="3"/>
        <v>2013</v>
      </c>
    </row>
    <row r="80" spans="1:11" s="40" customFormat="1" ht="15" customHeight="1" x14ac:dyDescent="0.25">
      <c r="A80" s="67">
        <v>2014</v>
      </c>
      <c r="B80" s="138">
        <f t="shared" ref="B80:J80" si="25">IF(B44="-",B116,IF(B116="-",-B44,IF(AND(B44="-",B116="-"),"-",IF(B116=B44,"-",IF(OR(B44=".",B116="."),".",B116-B44)))))</f>
        <v>-4731</v>
      </c>
      <c r="C80" s="138">
        <f t="shared" si="25"/>
        <v>-1812</v>
      </c>
      <c r="D80" s="138">
        <f t="shared" si="25"/>
        <v>-2919</v>
      </c>
      <c r="E80" s="138">
        <f t="shared" si="25"/>
        <v>-4958</v>
      </c>
      <c r="F80" s="138">
        <f t="shared" si="25"/>
        <v>-2755</v>
      </c>
      <c r="G80" s="138">
        <f t="shared" si="25"/>
        <v>-2204</v>
      </c>
      <c r="H80" s="138">
        <f t="shared" si="25"/>
        <v>227</v>
      </c>
      <c r="I80" s="138">
        <f t="shared" si="25"/>
        <v>943</v>
      </c>
      <c r="J80" s="138">
        <f t="shared" si="25"/>
        <v>-715</v>
      </c>
      <c r="K80" s="67">
        <f t="shared" si="3"/>
        <v>2014</v>
      </c>
    </row>
    <row r="81" spans="1:11" s="40" customFormat="1" ht="15" customHeight="1" x14ac:dyDescent="0.25">
      <c r="A81" s="67">
        <v>2015</v>
      </c>
      <c r="B81" s="138">
        <f t="shared" ref="B81:J81" si="26">IF(B45="-",B117,IF(B117="-",-B45,IF(AND(B45="-",B117="-"),"-",IF(B117=B45,"-",IF(OR(B45=".",B117="."),".",B117-B45)))))</f>
        <v>-4422</v>
      </c>
      <c r="C81" s="138">
        <f t="shared" si="26"/>
        <v>-2388</v>
      </c>
      <c r="D81" s="138">
        <f t="shared" si="26"/>
        <v>-2034</v>
      </c>
      <c r="E81" s="138">
        <f t="shared" si="26"/>
        <v>-5089</v>
      </c>
      <c r="F81" s="138">
        <f t="shared" si="26"/>
        <v>-3012</v>
      </c>
      <c r="G81" s="138">
        <f t="shared" si="26"/>
        <v>-2077</v>
      </c>
      <c r="H81" s="138">
        <f t="shared" si="26"/>
        <v>668</v>
      </c>
      <c r="I81" s="138">
        <f t="shared" si="26"/>
        <v>624</v>
      </c>
      <c r="J81" s="138">
        <f t="shared" si="26"/>
        <v>43</v>
      </c>
      <c r="K81" s="67">
        <f t="shared" si="3"/>
        <v>2015</v>
      </c>
    </row>
    <row r="82" spans="1:11" s="40" customFormat="1" ht="15" customHeight="1" x14ac:dyDescent="0.25">
      <c r="A82" s="67">
        <v>2016</v>
      </c>
      <c r="B82" s="138">
        <f t="shared" ref="B82:J82" si="27">IF(B46="-",B118,IF(B118="-",-B46,IF(AND(B46="-",B118="-"),"-",IF(B118=B46,"-",IF(OR(B46=".",B118="."),".",B118-B46)))))</f>
        <v>-5540</v>
      </c>
      <c r="C82" s="138">
        <f t="shared" si="27"/>
        <v>-1744</v>
      </c>
      <c r="D82" s="138">
        <f t="shared" si="27"/>
        <v>-3796</v>
      </c>
      <c r="E82" s="138">
        <f t="shared" si="27"/>
        <v>-5379</v>
      </c>
      <c r="F82" s="138">
        <f t="shared" si="27"/>
        <v>-2949</v>
      </c>
      <c r="G82" s="138">
        <f t="shared" si="27"/>
        <v>-2430</v>
      </c>
      <c r="H82" s="138">
        <f t="shared" si="27"/>
        <v>-161</v>
      </c>
      <c r="I82" s="138">
        <f t="shared" si="27"/>
        <v>1205</v>
      </c>
      <c r="J82" s="138">
        <f t="shared" si="27"/>
        <v>-1365</v>
      </c>
      <c r="K82" s="67">
        <f t="shared" si="3"/>
        <v>2016</v>
      </c>
    </row>
    <row r="83" spans="1:11" s="40" customFormat="1" ht="15" customHeight="1" x14ac:dyDescent="0.25">
      <c r="A83" s="67">
        <v>2017</v>
      </c>
      <c r="B83" s="138">
        <f t="shared" ref="B83:J83" si="28">IF(B47="-",B119,IF(B119="-",-B47,IF(AND(B47="-",B119="-"),"-",IF(B119=B47,"-",IF(OR(B47=".",B119="."),".",B119-B47)))))</f>
        <v>-5804</v>
      </c>
      <c r="C83" s="138">
        <f t="shared" si="28"/>
        <v>-1978</v>
      </c>
      <c r="D83" s="138">
        <f t="shared" si="28"/>
        <v>-3826</v>
      </c>
      <c r="E83" s="138">
        <f t="shared" si="28"/>
        <v>-5957</v>
      </c>
      <c r="F83" s="138">
        <f t="shared" si="28"/>
        <v>-3113</v>
      </c>
      <c r="G83" s="138">
        <f t="shared" si="28"/>
        <v>-2844</v>
      </c>
      <c r="H83" s="138">
        <f t="shared" si="28"/>
        <v>153</v>
      </c>
      <c r="I83" s="138">
        <f t="shared" si="28"/>
        <v>1135</v>
      </c>
      <c r="J83" s="138">
        <f t="shared" si="28"/>
        <v>-981</v>
      </c>
      <c r="K83" s="67">
        <f t="shared" si="3"/>
        <v>2017</v>
      </c>
    </row>
    <row r="84" spans="1:11" s="40" customFormat="1" ht="15" customHeight="1" x14ac:dyDescent="0.25">
      <c r="A84" s="67">
        <v>2018</v>
      </c>
      <c r="B84" s="138">
        <f t="shared" ref="B84:J84" si="29">IF(B48="-",B120,IF(B120="-",-B48,IF(AND(B48="-",B120="-"),"-",IF(B120=B48,"-",IF(OR(B48=".",B120="."),".",B120-B48)))))</f>
        <v>-6469</v>
      </c>
      <c r="C84" s="138">
        <f t="shared" si="29"/>
        <v>-1952</v>
      </c>
      <c r="D84" s="138">
        <f t="shared" si="29"/>
        <v>-4516</v>
      </c>
      <c r="E84" s="138">
        <f t="shared" si="29"/>
        <v>-6360</v>
      </c>
      <c r="F84" s="138">
        <f t="shared" si="29"/>
        <v>-3557</v>
      </c>
      <c r="G84" s="138">
        <f t="shared" si="29"/>
        <v>-2804</v>
      </c>
      <c r="H84" s="138">
        <f t="shared" si="29"/>
        <v>-109</v>
      </c>
      <c r="I84" s="138">
        <f t="shared" si="29"/>
        <v>1605</v>
      </c>
      <c r="J84" s="138">
        <f t="shared" si="29"/>
        <v>-1713</v>
      </c>
      <c r="K84" s="67">
        <f t="shared" si="3"/>
        <v>2018</v>
      </c>
    </row>
    <row r="85" spans="1:11" s="40" customFormat="1" ht="15" customHeight="1" x14ac:dyDescent="0.25">
      <c r="A85" s="67">
        <v>2019</v>
      </c>
      <c r="B85" s="138">
        <f t="shared" ref="B85:J85" si="30">IF(B49="-",B121,IF(B121="-",-B49,IF(AND(B49="-",B121="-"),"-",IF(B121=B49,"-",IF(OR(B49=".",B121="."),".",B121-B49)))))</f>
        <v>-126</v>
      </c>
      <c r="C85" s="138">
        <f t="shared" si="30"/>
        <v>1076</v>
      </c>
      <c r="D85" s="138">
        <f t="shared" si="30"/>
        <v>-1202</v>
      </c>
      <c r="E85" s="138" t="str">
        <f t="shared" si="30"/>
        <v>-</v>
      </c>
      <c r="F85" s="138" t="str">
        <f t="shared" si="30"/>
        <v>-</v>
      </c>
      <c r="G85" s="138" t="str">
        <f t="shared" si="30"/>
        <v>-</v>
      </c>
      <c r="H85" s="138">
        <f t="shared" si="30"/>
        <v>-127</v>
      </c>
      <c r="I85" s="138">
        <f t="shared" si="30"/>
        <v>1075</v>
      </c>
      <c r="J85" s="138">
        <f t="shared" si="30"/>
        <v>-1202</v>
      </c>
      <c r="K85" s="67">
        <f t="shared" si="3"/>
        <v>2019</v>
      </c>
    </row>
    <row r="86" spans="1:11" s="40" customFormat="1" ht="15" customHeight="1" x14ac:dyDescent="0.25">
      <c r="A86" s="67">
        <v>2020</v>
      </c>
      <c r="B86" s="138">
        <f t="shared" ref="B86:J86" si="31">IF(B50="-",B122,IF(B122="-",-B50,IF(AND(B50="-",B122="-"),"-",IF(B122=B50,"-",IF(OR(B50=".",B122="."),".",B122-B50)))))</f>
        <v>-175</v>
      </c>
      <c r="C86" s="138" t="str">
        <f t="shared" si="31"/>
        <v>-</v>
      </c>
      <c r="D86" s="138">
        <f t="shared" si="31"/>
        <v>-175</v>
      </c>
      <c r="E86" s="138" t="str">
        <f t="shared" si="31"/>
        <v>-</v>
      </c>
      <c r="F86" s="138" t="str">
        <f t="shared" si="31"/>
        <v>-</v>
      </c>
      <c r="G86" s="138" t="str">
        <f t="shared" si="31"/>
        <v>-</v>
      </c>
      <c r="H86" s="138">
        <f t="shared" si="31"/>
        <v>-174</v>
      </c>
      <c r="I86" s="138" t="str">
        <f t="shared" si="31"/>
        <v>-</v>
      </c>
      <c r="J86" s="138">
        <f t="shared" si="31"/>
        <v>-174</v>
      </c>
      <c r="K86" s="67">
        <f t="shared" si="3"/>
        <v>2020</v>
      </c>
    </row>
    <row r="87" spans="1:11" s="40" customFormat="1" ht="15" customHeight="1" x14ac:dyDescent="0.25">
      <c r="A87" s="67">
        <v>2021</v>
      </c>
      <c r="B87" s="138">
        <f t="shared" ref="B87:J87" si="32">IF(B51="-",B123,IF(B123="-",-B51,IF(AND(B51="-",B123="-"),"-",IF(B123=B51,"-",IF(OR(B51=".",B123="."),".",B123-B51)))))</f>
        <v>-871</v>
      </c>
      <c r="C87" s="138" t="str">
        <f t="shared" si="32"/>
        <v>-</v>
      </c>
      <c r="D87" s="138">
        <f t="shared" si="32"/>
        <v>-870</v>
      </c>
      <c r="E87" s="138" t="str">
        <f t="shared" si="32"/>
        <v>-</v>
      </c>
      <c r="F87" s="138" t="str">
        <f t="shared" si="32"/>
        <v>-</v>
      </c>
      <c r="G87" s="138" t="str">
        <f t="shared" si="32"/>
        <v>-</v>
      </c>
      <c r="H87" s="138">
        <f t="shared" si="32"/>
        <v>-870</v>
      </c>
      <c r="I87" s="138" t="str">
        <f t="shared" si="32"/>
        <v>-</v>
      </c>
      <c r="J87" s="138">
        <f t="shared" si="32"/>
        <v>-871</v>
      </c>
      <c r="K87" s="67">
        <f t="shared" si="3"/>
        <v>2021</v>
      </c>
    </row>
    <row r="88" spans="1:11" s="40" customFormat="1" ht="15" customHeight="1" x14ac:dyDescent="0.25">
      <c r="A88" s="67">
        <v>2022</v>
      </c>
      <c r="B88" s="138">
        <f t="shared" ref="B88:J88" si="33">IF(B52="-",B124,IF(B124="-",-B52,IF(AND(B52="-",B124="-"),"-",IF(B124=B52,"-",IF(OR(B52=".",B124="."),".",B124-B52)))))</f>
        <v>-38</v>
      </c>
      <c r="C88" s="138">
        <f t="shared" si="33"/>
        <v>-1393</v>
      </c>
      <c r="D88" s="138">
        <f t="shared" si="33"/>
        <v>1354</v>
      </c>
      <c r="E88" s="138" t="str">
        <f t="shared" si="33"/>
        <v>-</v>
      </c>
      <c r="F88" s="138" t="str">
        <f t="shared" si="33"/>
        <v>-</v>
      </c>
      <c r="G88" s="138" t="str">
        <f t="shared" si="33"/>
        <v>-</v>
      </c>
      <c r="H88" s="138">
        <f t="shared" si="33"/>
        <v>-38</v>
      </c>
      <c r="I88" s="138">
        <f t="shared" si="33"/>
        <v>-1393</v>
      </c>
      <c r="J88" s="138">
        <f t="shared" si="33"/>
        <v>1355</v>
      </c>
      <c r="K88" s="67">
        <f t="shared" si="3"/>
        <v>2022</v>
      </c>
    </row>
    <row r="89" spans="1:11" s="40" customFormat="1" ht="15" customHeight="1" x14ac:dyDescent="0.25">
      <c r="A89" s="67">
        <v>2023</v>
      </c>
      <c r="B89" s="138">
        <f t="shared" ref="B89:J89" si="34">IF(B53="-",B125,IF(B125="-",-B53,IF(AND(B53="-",B125="-"),"-",IF(B125=B53,"-",IF(OR(B53=".",B125="."),".",B125-B53)))))</f>
        <v>573</v>
      </c>
      <c r="C89" s="138">
        <f t="shared" si="34"/>
        <v>-42</v>
      </c>
      <c r="D89" s="138">
        <f t="shared" si="34"/>
        <v>616</v>
      </c>
      <c r="E89" s="138" t="str">
        <f t="shared" si="34"/>
        <v>-</v>
      </c>
      <c r="F89" s="138" t="str">
        <f t="shared" si="34"/>
        <v>-</v>
      </c>
      <c r="G89" s="138" t="str">
        <f t="shared" si="34"/>
        <v>-</v>
      </c>
      <c r="H89" s="138">
        <f t="shared" si="34"/>
        <v>574</v>
      </c>
      <c r="I89" s="138">
        <f t="shared" si="34"/>
        <v>-42</v>
      </c>
      <c r="J89" s="138">
        <f t="shared" si="34"/>
        <v>616</v>
      </c>
      <c r="K89" s="67">
        <f t="shared" si="3"/>
        <v>2023</v>
      </c>
    </row>
    <row r="90" spans="1:11" s="45" customFormat="1" ht="15" customHeight="1" x14ac:dyDescent="0.2">
      <c r="A90" s="67"/>
      <c r="B90" s="57"/>
      <c r="C90" s="43"/>
      <c r="D90" s="43"/>
      <c r="E90" s="43"/>
      <c r="F90" s="43"/>
      <c r="G90" s="43"/>
      <c r="H90" s="43"/>
      <c r="I90" s="43"/>
      <c r="J90" s="44"/>
      <c r="K90" s="67"/>
    </row>
    <row r="91" spans="1:11" s="37" customFormat="1" ht="15" customHeight="1" x14ac:dyDescent="0.25">
      <c r="A91" s="67"/>
      <c r="B91" s="152" t="s">
        <v>435</v>
      </c>
      <c r="C91" s="153"/>
      <c r="D91" s="153"/>
      <c r="E91" s="153"/>
      <c r="F91" s="153"/>
      <c r="G91" s="153"/>
      <c r="H91" s="153"/>
      <c r="I91" s="153"/>
      <c r="J91" s="154"/>
      <c r="K91" s="67"/>
    </row>
    <row r="92" spans="1:11" s="26" customFormat="1" ht="15" customHeight="1" x14ac:dyDescent="0.2">
      <c r="A92" s="72"/>
      <c r="B92" s="33" t="s">
        <v>220</v>
      </c>
      <c r="C92" s="31" t="s">
        <v>221</v>
      </c>
      <c r="D92" s="31" t="s">
        <v>80</v>
      </c>
      <c r="E92" s="31" t="s">
        <v>222</v>
      </c>
      <c r="F92" s="31" t="s">
        <v>223</v>
      </c>
      <c r="G92" s="31" t="s">
        <v>224</v>
      </c>
      <c r="H92" s="31" t="s">
        <v>225</v>
      </c>
      <c r="I92" s="31" t="s">
        <v>226</v>
      </c>
      <c r="J92" s="32" t="s">
        <v>227</v>
      </c>
      <c r="K92" s="72" t="s">
        <v>64</v>
      </c>
    </row>
    <row r="93" spans="1:11" s="40" customFormat="1" ht="15" customHeight="1" x14ac:dyDescent="0.25">
      <c r="A93" s="67">
        <v>1991</v>
      </c>
      <c r="B93" s="141">
        <v>770</v>
      </c>
      <c r="C93" s="141">
        <v>3292</v>
      </c>
      <c r="D93" s="140">
        <v>-2522</v>
      </c>
      <c r="E93" s="141">
        <v>44</v>
      </c>
      <c r="F93" s="141">
        <v>207</v>
      </c>
      <c r="G93" s="140">
        <v>-163</v>
      </c>
      <c r="H93" s="141">
        <v>726</v>
      </c>
      <c r="I93" s="141">
        <v>3085</v>
      </c>
      <c r="J93" s="138">
        <v>-2359</v>
      </c>
      <c r="K93" s="67">
        <f>A93</f>
        <v>1991</v>
      </c>
    </row>
    <row r="94" spans="1:11" s="40" customFormat="1" ht="15" customHeight="1" x14ac:dyDescent="0.25">
      <c r="A94" s="67">
        <v>1992</v>
      </c>
      <c r="B94" s="141">
        <v>999</v>
      </c>
      <c r="C94" s="141">
        <v>2273</v>
      </c>
      <c r="D94" s="140">
        <v>-1274</v>
      </c>
      <c r="E94" s="141">
        <v>36</v>
      </c>
      <c r="F94" s="141">
        <v>278</v>
      </c>
      <c r="G94" s="140">
        <v>-242</v>
      </c>
      <c r="H94" s="141">
        <v>963</v>
      </c>
      <c r="I94" s="141">
        <v>1995</v>
      </c>
      <c r="J94" s="138">
        <v>-1032</v>
      </c>
      <c r="K94" s="67">
        <f t="shared" ref="K94:K125" si="35">A94</f>
        <v>1992</v>
      </c>
    </row>
    <row r="95" spans="1:11" s="40" customFormat="1" ht="15" customHeight="1" x14ac:dyDescent="0.25">
      <c r="A95" s="67">
        <v>1993</v>
      </c>
      <c r="B95" s="141">
        <v>1371</v>
      </c>
      <c r="C95" s="141">
        <v>2580</v>
      </c>
      <c r="D95" s="140">
        <v>-1209</v>
      </c>
      <c r="E95" s="141">
        <v>106</v>
      </c>
      <c r="F95" s="141">
        <v>331</v>
      </c>
      <c r="G95" s="140">
        <v>-224</v>
      </c>
      <c r="H95" s="141">
        <v>1264</v>
      </c>
      <c r="I95" s="141">
        <v>2249</v>
      </c>
      <c r="J95" s="138">
        <v>-985</v>
      </c>
      <c r="K95" s="67">
        <f t="shared" si="35"/>
        <v>1993</v>
      </c>
    </row>
    <row r="96" spans="1:11" s="40" customFormat="1" ht="15" customHeight="1" x14ac:dyDescent="0.25">
      <c r="A96" s="67">
        <v>1994</v>
      </c>
      <c r="B96" s="141">
        <v>1618</v>
      </c>
      <c r="C96" s="141">
        <v>2998</v>
      </c>
      <c r="D96" s="140">
        <v>-1380</v>
      </c>
      <c r="E96" s="141">
        <v>238</v>
      </c>
      <c r="F96" s="141">
        <v>282</v>
      </c>
      <c r="G96" s="140">
        <v>-44</v>
      </c>
      <c r="H96" s="141">
        <v>1380</v>
      </c>
      <c r="I96" s="141">
        <v>2716</v>
      </c>
      <c r="J96" s="138">
        <v>-1336</v>
      </c>
      <c r="K96" s="67">
        <f t="shared" si="35"/>
        <v>1994</v>
      </c>
    </row>
    <row r="97" spans="1:11" s="40" customFormat="1" ht="15" customHeight="1" x14ac:dyDescent="0.25">
      <c r="A97" s="67">
        <v>1995</v>
      </c>
      <c r="B97" s="141">
        <v>1692</v>
      </c>
      <c r="C97" s="141">
        <v>3900</v>
      </c>
      <c r="D97" s="140">
        <v>-2209</v>
      </c>
      <c r="E97" s="141">
        <v>312</v>
      </c>
      <c r="F97" s="141">
        <v>503</v>
      </c>
      <c r="G97" s="140">
        <v>-191</v>
      </c>
      <c r="H97" s="141">
        <v>1380</v>
      </c>
      <c r="I97" s="141">
        <v>3397</v>
      </c>
      <c r="J97" s="138">
        <v>-2017</v>
      </c>
      <c r="K97" s="67">
        <f t="shared" si="35"/>
        <v>1995</v>
      </c>
    </row>
    <row r="98" spans="1:11" s="40" customFormat="1" ht="15" customHeight="1" x14ac:dyDescent="0.25">
      <c r="A98" s="67">
        <v>1996</v>
      </c>
      <c r="B98" s="141">
        <v>2616</v>
      </c>
      <c r="C98" s="141">
        <v>4888</v>
      </c>
      <c r="D98" s="140">
        <v>-2272</v>
      </c>
      <c r="E98" s="141">
        <v>377</v>
      </c>
      <c r="F98" s="141">
        <v>915</v>
      </c>
      <c r="G98" s="140">
        <v>-539</v>
      </c>
      <c r="H98" s="141">
        <v>2240</v>
      </c>
      <c r="I98" s="141">
        <v>3973</v>
      </c>
      <c r="J98" s="138">
        <v>-1733</v>
      </c>
      <c r="K98" s="67">
        <f t="shared" si="35"/>
        <v>1996</v>
      </c>
    </row>
    <row r="99" spans="1:11" s="40" customFormat="1" ht="15" customHeight="1" x14ac:dyDescent="0.25">
      <c r="A99" s="67">
        <v>1997</v>
      </c>
      <c r="B99" s="141">
        <v>3120</v>
      </c>
      <c r="C99" s="141">
        <v>3539</v>
      </c>
      <c r="D99" s="140">
        <v>-418</v>
      </c>
      <c r="E99" s="141">
        <v>427</v>
      </c>
      <c r="F99" s="141">
        <v>684</v>
      </c>
      <c r="G99" s="140">
        <v>-258</v>
      </c>
      <c r="H99" s="141">
        <v>2694</v>
      </c>
      <c r="I99" s="141">
        <v>2854</v>
      </c>
      <c r="J99" s="138">
        <v>-161</v>
      </c>
      <c r="K99" s="67">
        <f t="shared" si="35"/>
        <v>1997</v>
      </c>
    </row>
    <row r="100" spans="1:11" s="40" customFormat="1" ht="15" customHeight="1" x14ac:dyDescent="0.25">
      <c r="A100" s="67">
        <v>1998</v>
      </c>
      <c r="B100" s="141">
        <v>3649</v>
      </c>
      <c r="C100" s="141">
        <v>4072</v>
      </c>
      <c r="D100" s="140">
        <v>-422</v>
      </c>
      <c r="E100" s="141">
        <v>224</v>
      </c>
      <c r="F100" s="141">
        <v>666</v>
      </c>
      <c r="G100" s="140">
        <v>-442</v>
      </c>
      <c r="H100" s="141">
        <v>3425</v>
      </c>
      <c r="I100" s="141">
        <v>3405</v>
      </c>
      <c r="J100" s="138">
        <v>20</v>
      </c>
      <c r="K100" s="67">
        <f t="shared" si="35"/>
        <v>1998</v>
      </c>
    </row>
    <row r="101" spans="1:11" s="40" customFormat="1" ht="15" customHeight="1" x14ac:dyDescent="0.25">
      <c r="A101" s="67">
        <v>1999</v>
      </c>
      <c r="B101" s="141">
        <v>3535</v>
      </c>
      <c r="C101" s="141">
        <v>4457</v>
      </c>
      <c r="D101" s="140">
        <v>-923</v>
      </c>
      <c r="E101" s="141">
        <v>395</v>
      </c>
      <c r="F101" s="141">
        <v>699</v>
      </c>
      <c r="G101" s="140">
        <v>-305</v>
      </c>
      <c r="H101" s="141">
        <v>3140</v>
      </c>
      <c r="I101" s="141">
        <v>3758</v>
      </c>
      <c r="J101" s="138">
        <v>-618</v>
      </c>
      <c r="K101" s="67">
        <f t="shared" si="35"/>
        <v>1999</v>
      </c>
    </row>
    <row r="102" spans="1:11" s="40" customFormat="1" ht="15" customHeight="1" x14ac:dyDescent="0.25">
      <c r="A102" s="67">
        <v>2000</v>
      </c>
      <c r="B102" s="141">
        <v>11121</v>
      </c>
      <c r="C102" s="141">
        <v>6038</v>
      </c>
      <c r="D102" s="140">
        <v>5083</v>
      </c>
      <c r="E102" s="141">
        <v>8829</v>
      </c>
      <c r="F102" s="141">
        <v>1389</v>
      </c>
      <c r="G102" s="140">
        <v>7441</v>
      </c>
      <c r="H102" s="141">
        <v>2292</v>
      </c>
      <c r="I102" s="141">
        <v>4649</v>
      </c>
      <c r="J102" s="138">
        <v>-2357</v>
      </c>
      <c r="K102" s="67">
        <f t="shared" si="35"/>
        <v>2000</v>
      </c>
    </row>
    <row r="103" spans="1:11" s="40" customFormat="1" ht="15" customHeight="1" x14ac:dyDescent="0.25">
      <c r="A103" s="67">
        <v>2001</v>
      </c>
      <c r="B103" s="141">
        <v>3942</v>
      </c>
      <c r="C103" s="141">
        <v>7202</v>
      </c>
      <c r="D103" s="140">
        <v>-3260</v>
      </c>
      <c r="E103" s="141">
        <v>657</v>
      </c>
      <c r="F103" s="141">
        <v>1336</v>
      </c>
      <c r="G103" s="140">
        <v>-679</v>
      </c>
      <c r="H103" s="141">
        <v>3285</v>
      </c>
      <c r="I103" s="141">
        <v>5867</v>
      </c>
      <c r="J103" s="138">
        <v>-2581</v>
      </c>
      <c r="K103" s="67">
        <f t="shared" si="35"/>
        <v>2001</v>
      </c>
    </row>
    <row r="104" spans="1:11" s="40" customFormat="1" ht="15" customHeight="1" x14ac:dyDescent="0.25">
      <c r="A104" s="67">
        <v>2002</v>
      </c>
      <c r="B104" s="141">
        <v>3573</v>
      </c>
      <c r="C104" s="141">
        <v>7716</v>
      </c>
      <c r="D104" s="140">
        <v>-4144</v>
      </c>
      <c r="E104" s="141">
        <v>584</v>
      </c>
      <c r="F104" s="141">
        <v>1856</v>
      </c>
      <c r="G104" s="140">
        <v>-1272</v>
      </c>
      <c r="H104" s="141">
        <v>2989</v>
      </c>
      <c r="I104" s="141">
        <v>5860</v>
      </c>
      <c r="J104" s="138">
        <v>-2872</v>
      </c>
      <c r="K104" s="67">
        <f t="shared" si="35"/>
        <v>2002</v>
      </c>
    </row>
    <row r="105" spans="1:11" s="40" customFormat="1" ht="15" customHeight="1" x14ac:dyDescent="0.25">
      <c r="A105" s="67">
        <v>2003</v>
      </c>
      <c r="B105" s="141">
        <v>4671</v>
      </c>
      <c r="C105" s="141">
        <v>-1208</v>
      </c>
      <c r="D105" s="140">
        <v>5879</v>
      </c>
      <c r="E105" s="141">
        <v>821</v>
      </c>
      <c r="F105" s="141">
        <v>1080</v>
      </c>
      <c r="G105" s="140">
        <v>-259</v>
      </c>
      <c r="H105" s="141">
        <v>3850</v>
      </c>
      <c r="I105" s="141">
        <v>-2288</v>
      </c>
      <c r="J105" s="138">
        <v>6138</v>
      </c>
      <c r="K105" s="67">
        <f t="shared" si="35"/>
        <v>2003</v>
      </c>
    </row>
    <row r="106" spans="1:11" s="40" customFormat="1" ht="15" customHeight="1" x14ac:dyDescent="0.25">
      <c r="A106" s="67">
        <v>2004</v>
      </c>
      <c r="B106" s="141">
        <v>3810</v>
      </c>
      <c r="C106" s="141">
        <v>3821</v>
      </c>
      <c r="D106" s="140">
        <v>-11</v>
      </c>
      <c r="E106" s="141">
        <v>859</v>
      </c>
      <c r="F106" s="141">
        <v>1078</v>
      </c>
      <c r="G106" s="140">
        <v>-220</v>
      </c>
      <c r="H106" s="141">
        <v>2951</v>
      </c>
      <c r="I106" s="141">
        <v>2743</v>
      </c>
      <c r="J106" s="138">
        <v>208</v>
      </c>
      <c r="K106" s="67">
        <f t="shared" si="35"/>
        <v>2004</v>
      </c>
    </row>
    <row r="107" spans="1:11" s="40" customFormat="1" ht="15" customHeight="1" x14ac:dyDescent="0.25">
      <c r="A107" s="67">
        <v>2005</v>
      </c>
      <c r="B107" s="141">
        <v>4624</v>
      </c>
      <c r="C107" s="141">
        <v>7385</v>
      </c>
      <c r="D107" s="140">
        <v>-2761</v>
      </c>
      <c r="E107" s="141">
        <v>1116</v>
      </c>
      <c r="F107" s="141">
        <v>1036</v>
      </c>
      <c r="G107" s="140">
        <v>80</v>
      </c>
      <c r="H107" s="141">
        <v>3509</v>
      </c>
      <c r="I107" s="141">
        <v>6349</v>
      </c>
      <c r="J107" s="138">
        <v>-2840</v>
      </c>
      <c r="K107" s="67">
        <f t="shared" si="35"/>
        <v>2005</v>
      </c>
    </row>
    <row r="108" spans="1:11" s="40" customFormat="1" ht="15" customHeight="1" x14ac:dyDescent="0.25">
      <c r="A108" s="67">
        <v>2006</v>
      </c>
      <c r="B108" s="141">
        <v>4804</v>
      </c>
      <c r="C108" s="141">
        <v>6221</v>
      </c>
      <c r="D108" s="140">
        <v>-1417</v>
      </c>
      <c r="E108" s="141">
        <v>1447</v>
      </c>
      <c r="F108" s="141">
        <v>1798</v>
      </c>
      <c r="G108" s="140">
        <v>-351</v>
      </c>
      <c r="H108" s="141">
        <v>3357</v>
      </c>
      <c r="I108" s="141">
        <v>4423</v>
      </c>
      <c r="J108" s="138">
        <v>-1066</v>
      </c>
      <c r="K108" s="67">
        <f t="shared" si="35"/>
        <v>2006</v>
      </c>
    </row>
    <row r="109" spans="1:11" s="40" customFormat="1" ht="15" customHeight="1" x14ac:dyDescent="0.25">
      <c r="A109" s="67">
        <v>2007</v>
      </c>
      <c r="B109" s="141">
        <v>5488</v>
      </c>
      <c r="C109" s="141">
        <v>6959</v>
      </c>
      <c r="D109" s="140">
        <v>-1471</v>
      </c>
      <c r="E109" s="141">
        <v>1584</v>
      </c>
      <c r="F109" s="141">
        <v>2701</v>
      </c>
      <c r="G109" s="140">
        <v>-1117</v>
      </c>
      <c r="H109" s="141">
        <v>3904</v>
      </c>
      <c r="I109" s="141">
        <v>4258</v>
      </c>
      <c r="J109" s="138">
        <v>-354</v>
      </c>
      <c r="K109" s="67">
        <f t="shared" si="35"/>
        <v>2007</v>
      </c>
    </row>
    <row r="110" spans="1:11" s="40" customFormat="1" ht="15" customHeight="1" x14ac:dyDescent="0.25">
      <c r="A110" s="67">
        <v>2008</v>
      </c>
      <c r="B110" s="141">
        <v>4978</v>
      </c>
      <c r="C110" s="141">
        <v>6804</v>
      </c>
      <c r="D110" s="140">
        <v>-1826</v>
      </c>
      <c r="E110" s="141">
        <v>2500</v>
      </c>
      <c r="F110" s="141">
        <v>2925</v>
      </c>
      <c r="G110" s="140">
        <v>-425</v>
      </c>
      <c r="H110" s="141">
        <v>2478</v>
      </c>
      <c r="I110" s="141">
        <v>3879</v>
      </c>
      <c r="J110" s="138">
        <v>-1401</v>
      </c>
      <c r="K110" s="67">
        <f t="shared" si="35"/>
        <v>2008</v>
      </c>
    </row>
    <row r="111" spans="1:11" s="40" customFormat="1" ht="15" customHeight="1" x14ac:dyDescent="0.25">
      <c r="A111" s="67">
        <v>2009</v>
      </c>
      <c r="B111" s="141">
        <v>12090</v>
      </c>
      <c r="C111" s="141">
        <v>13888</v>
      </c>
      <c r="D111" s="140">
        <v>-1798</v>
      </c>
      <c r="E111" s="141">
        <v>7759</v>
      </c>
      <c r="F111" s="141">
        <v>7725</v>
      </c>
      <c r="G111" s="140">
        <v>34</v>
      </c>
      <c r="H111" s="141">
        <v>4331</v>
      </c>
      <c r="I111" s="141">
        <v>6162</v>
      </c>
      <c r="J111" s="138">
        <v>-1831</v>
      </c>
      <c r="K111" s="67">
        <f t="shared" si="35"/>
        <v>2009</v>
      </c>
    </row>
    <row r="112" spans="1:11" s="40" customFormat="1" ht="15" customHeight="1" x14ac:dyDescent="0.25">
      <c r="A112" s="67">
        <v>2010</v>
      </c>
      <c r="B112" s="141">
        <v>9351</v>
      </c>
      <c r="C112" s="141">
        <v>9333</v>
      </c>
      <c r="D112" s="140">
        <v>19</v>
      </c>
      <c r="E112" s="141">
        <v>5507</v>
      </c>
      <c r="F112" s="141">
        <v>4866</v>
      </c>
      <c r="G112" s="140">
        <v>641</v>
      </c>
      <c r="H112" s="141">
        <v>3844</v>
      </c>
      <c r="I112" s="141">
        <v>4466</v>
      </c>
      <c r="J112" s="138">
        <v>-622</v>
      </c>
      <c r="K112" s="67">
        <f t="shared" si="35"/>
        <v>2010</v>
      </c>
    </row>
    <row r="113" spans="1:11" s="40" customFormat="1" ht="15" customHeight="1" x14ac:dyDescent="0.25">
      <c r="A113" s="67">
        <v>2011</v>
      </c>
      <c r="B113" s="141">
        <v>8795</v>
      </c>
      <c r="C113" s="141">
        <v>9864</v>
      </c>
      <c r="D113" s="140">
        <v>-1070</v>
      </c>
      <c r="E113" s="141">
        <v>4264</v>
      </c>
      <c r="F113" s="141">
        <v>4429</v>
      </c>
      <c r="G113" s="140">
        <v>-165</v>
      </c>
      <c r="H113" s="141">
        <v>4531</v>
      </c>
      <c r="I113" s="141">
        <v>5435</v>
      </c>
      <c r="J113" s="138">
        <v>-904</v>
      </c>
      <c r="K113" s="67">
        <f t="shared" si="35"/>
        <v>2011</v>
      </c>
    </row>
    <row r="114" spans="1:11" s="40" customFormat="1" ht="15" customHeight="1" x14ac:dyDescent="0.25">
      <c r="A114" s="67">
        <v>2012</v>
      </c>
      <c r="B114" s="141">
        <v>10034</v>
      </c>
      <c r="C114" s="141">
        <v>12201</v>
      </c>
      <c r="D114" s="140">
        <v>-2167</v>
      </c>
      <c r="E114" s="141">
        <v>5125</v>
      </c>
      <c r="F114" s="141">
        <v>5332</v>
      </c>
      <c r="G114" s="140">
        <v>-207</v>
      </c>
      <c r="H114" s="141">
        <v>4909</v>
      </c>
      <c r="I114" s="141">
        <v>6869</v>
      </c>
      <c r="J114" s="138">
        <v>-1960</v>
      </c>
      <c r="K114" s="67">
        <f t="shared" si="35"/>
        <v>2012</v>
      </c>
    </row>
    <row r="115" spans="1:11" s="40" customFormat="1" ht="15" customHeight="1" x14ac:dyDescent="0.25">
      <c r="A115" s="67">
        <v>2013</v>
      </c>
      <c r="B115" s="141">
        <v>11093</v>
      </c>
      <c r="C115" s="141">
        <v>14063</v>
      </c>
      <c r="D115" s="140">
        <v>-2970</v>
      </c>
      <c r="E115" s="141">
        <v>6126</v>
      </c>
      <c r="F115" s="141">
        <v>7164</v>
      </c>
      <c r="G115" s="140">
        <v>-1038</v>
      </c>
      <c r="H115" s="141">
        <v>4967</v>
      </c>
      <c r="I115" s="141">
        <v>6899</v>
      </c>
      <c r="J115" s="138">
        <v>-1932</v>
      </c>
      <c r="K115" s="67">
        <f t="shared" si="35"/>
        <v>2013</v>
      </c>
    </row>
    <row r="116" spans="1:11" s="40" customFormat="1" ht="15" customHeight="1" x14ac:dyDescent="0.25">
      <c r="A116" s="67">
        <v>2014</v>
      </c>
      <c r="B116" s="141">
        <v>12541</v>
      </c>
      <c r="C116" s="141">
        <v>12205</v>
      </c>
      <c r="D116" s="140">
        <v>336</v>
      </c>
      <c r="E116" s="141">
        <v>7418</v>
      </c>
      <c r="F116" s="141">
        <v>6780</v>
      </c>
      <c r="G116" s="140">
        <v>637</v>
      </c>
      <c r="H116" s="141">
        <v>5123</v>
      </c>
      <c r="I116" s="141">
        <v>5425</v>
      </c>
      <c r="J116" s="138">
        <v>-301</v>
      </c>
      <c r="K116" s="67">
        <f t="shared" si="35"/>
        <v>2014</v>
      </c>
    </row>
    <row r="117" spans="1:11" s="40" customFormat="1" ht="15" customHeight="1" x14ac:dyDescent="0.25">
      <c r="A117" s="67">
        <v>2015</v>
      </c>
      <c r="B117" s="141">
        <v>17031</v>
      </c>
      <c r="C117" s="141">
        <v>18800</v>
      </c>
      <c r="D117" s="140">
        <v>-1769</v>
      </c>
      <c r="E117" s="141">
        <v>12703</v>
      </c>
      <c r="F117" s="141">
        <v>12993</v>
      </c>
      <c r="G117" s="140">
        <v>-290</v>
      </c>
      <c r="H117" s="141">
        <v>4328</v>
      </c>
      <c r="I117" s="141">
        <v>5807</v>
      </c>
      <c r="J117" s="138">
        <v>-1479</v>
      </c>
      <c r="K117" s="67">
        <f t="shared" si="35"/>
        <v>2015</v>
      </c>
    </row>
    <row r="118" spans="1:11" s="40" customFormat="1" ht="15" customHeight="1" x14ac:dyDescent="0.25">
      <c r="A118" s="67">
        <v>2016</v>
      </c>
      <c r="B118" s="141">
        <v>21370</v>
      </c>
      <c r="C118" s="141">
        <v>22716</v>
      </c>
      <c r="D118" s="140">
        <v>-1345</v>
      </c>
      <c r="E118" s="141">
        <v>15529</v>
      </c>
      <c r="F118" s="141">
        <v>14740</v>
      </c>
      <c r="G118" s="140">
        <v>789</v>
      </c>
      <c r="H118" s="141">
        <v>5841</v>
      </c>
      <c r="I118" s="141">
        <v>7976</v>
      </c>
      <c r="J118" s="138">
        <v>-2134</v>
      </c>
      <c r="K118" s="67">
        <f t="shared" si="35"/>
        <v>2016</v>
      </c>
    </row>
    <row r="119" spans="1:11" s="40" customFormat="1" ht="15" customHeight="1" x14ac:dyDescent="0.25">
      <c r="A119" s="67">
        <v>2017</v>
      </c>
      <c r="B119" s="141">
        <v>18065</v>
      </c>
      <c r="C119" s="141">
        <v>24544</v>
      </c>
      <c r="D119" s="140">
        <v>-6479</v>
      </c>
      <c r="E119" s="141">
        <v>14161</v>
      </c>
      <c r="F119" s="141">
        <v>16078</v>
      </c>
      <c r="G119" s="140">
        <v>-1918</v>
      </c>
      <c r="H119" s="141">
        <v>3904</v>
      </c>
      <c r="I119" s="141">
        <v>8465</v>
      </c>
      <c r="J119" s="138">
        <v>-4561</v>
      </c>
      <c r="K119" s="67">
        <f t="shared" si="35"/>
        <v>2017</v>
      </c>
    </row>
    <row r="120" spans="1:11" s="40" customFormat="1" ht="15" customHeight="1" x14ac:dyDescent="0.25">
      <c r="A120" s="67">
        <v>2018</v>
      </c>
      <c r="B120" s="141">
        <v>37292</v>
      </c>
      <c r="C120" s="141">
        <v>40894</v>
      </c>
      <c r="D120" s="140">
        <v>-3602</v>
      </c>
      <c r="E120" s="141">
        <v>33238</v>
      </c>
      <c r="F120" s="141">
        <v>32692</v>
      </c>
      <c r="G120" s="140">
        <v>545</v>
      </c>
      <c r="H120" s="141">
        <v>4054</v>
      </c>
      <c r="I120" s="141">
        <v>8202</v>
      </c>
      <c r="J120" s="138">
        <v>-4148</v>
      </c>
      <c r="K120" s="67">
        <f t="shared" si="35"/>
        <v>2018</v>
      </c>
    </row>
    <row r="121" spans="1:11" s="40" customFormat="1" ht="15" customHeight="1" x14ac:dyDescent="0.25">
      <c r="A121" s="67">
        <v>2019</v>
      </c>
      <c r="B121" s="141">
        <v>41053</v>
      </c>
      <c r="C121" s="141">
        <v>45960</v>
      </c>
      <c r="D121" s="140">
        <v>-4907</v>
      </c>
      <c r="E121" s="141">
        <v>36577</v>
      </c>
      <c r="F121" s="141">
        <v>36874</v>
      </c>
      <c r="G121" s="140">
        <v>-298</v>
      </c>
      <c r="H121" s="141">
        <v>4476</v>
      </c>
      <c r="I121" s="141">
        <v>9085</v>
      </c>
      <c r="J121" s="138">
        <v>-4609</v>
      </c>
      <c r="K121" s="67">
        <f t="shared" si="35"/>
        <v>2019</v>
      </c>
    </row>
    <row r="122" spans="1:11" s="40" customFormat="1" ht="15" customHeight="1" x14ac:dyDescent="0.25">
      <c r="A122" s="67">
        <v>2020</v>
      </c>
      <c r="B122" s="141">
        <v>45851</v>
      </c>
      <c r="C122" s="141">
        <v>56371</v>
      </c>
      <c r="D122" s="140">
        <v>-10520</v>
      </c>
      <c r="E122" s="141">
        <v>41335</v>
      </c>
      <c r="F122" s="141">
        <v>44882</v>
      </c>
      <c r="G122" s="140">
        <v>-3547</v>
      </c>
      <c r="H122" s="141">
        <v>4517</v>
      </c>
      <c r="I122" s="141">
        <v>11489</v>
      </c>
      <c r="J122" s="138">
        <v>-6973</v>
      </c>
      <c r="K122" s="67">
        <f t="shared" si="35"/>
        <v>2020</v>
      </c>
    </row>
    <row r="123" spans="1:11" s="40" customFormat="1" ht="15" customHeight="1" x14ac:dyDescent="0.25">
      <c r="A123" s="67">
        <v>2021</v>
      </c>
      <c r="B123" s="141">
        <v>102051</v>
      </c>
      <c r="C123" s="141">
        <v>105515</v>
      </c>
      <c r="D123" s="140">
        <v>-3463</v>
      </c>
      <c r="E123" s="141">
        <v>94558</v>
      </c>
      <c r="F123" s="141">
        <v>95122</v>
      </c>
      <c r="G123" s="140">
        <v>-565</v>
      </c>
      <c r="H123" s="141">
        <v>7494</v>
      </c>
      <c r="I123" s="141">
        <v>10392</v>
      </c>
      <c r="J123" s="138">
        <v>-2899</v>
      </c>
      <c r="K123" s="67">
        <f t="shared" si="35"/>
        <v>2021</v>
      </c>
    </row>
    <row r="124" spans="1:11" s="40" customFormat="1" ht="15" customHeight="1" x14ac:dyDescent="0.25">
      <c r="A124" s="67">
        <v>2022</v>
      </c>
      <c r="B124" s="141">
        <v>90082</v>
      </c>
      <c r="C124" s="141">
        <v>110372</v>
      </c>
      <c r="D124" s="140">
        <v>-20290</v>
      </c>
      <c r="E124" s="141">
        <v>82475</v>
      </c>
      <c r="F124" s="141">
        <v>98468</v>
      </c>
      <c r="G124" s="140">
        <v>-15993</v>
      </c>
      <c r="H124" s="141">
        <v>7607</v>
      </c>
      <c r="I124" s="141">
        <v>11904</v>
      </c>
      <c r="J124" s="138">
        <v>-4297</v>
      </c>
      <c r="K124" s="67">
        <f t="shared" si="35"/>
        <v>2022</v>
      </c>
    </row>
    <row r="125" spans="1:11" s="45" customFormat="1" ht="15" customHeight="1" x14ac:dyDescent="0.2">
      <c r="A125" s="67">
        <v>2023</v>
      </c>
      <c r="B125" s="86">
        <v>111559</v>
      </c>
      <c r="C125" s="87">
        <v>138196</v>
      </c>
      <c r="D125" s="88">
        <v>-26636</v>
      </c>
      <c r="E125" s="87">
        <v>104382</v>
      </c>
      <c r="F125" s="87">
        <v>123499</v>
      </c>
      <c r="G125" s="88">
        <v>-19116</v>
      </c>
      <c r="H125" s="87">
        <v>7177</v>
      </c>
      <c r="I125" s="87">
        <v>14697</v>
      </c>
      <c r="J125" s="138">
        <v>-7520</v>
      </c>
      <c r="K125" s="67">
        <f t="shared" si="35"/>
        <v>2023</v>
      </c>
    </row>
  </sheetData>
  <mergeCells count="15">
    <mergeCell ref="B9:J9"/>
    <mergeCell ref="B10:B16"/>
    <mergeCell ref="C10:C16"/>
    <mergeCell ref="D10:D16"/>
    <mergeCell ref="E10:G10"/>
    <mergeCell ref="E11:E16"/>
    <mergeCell ref="F11:F16"/>
    <mergeCell ref="G11:G16"/>
    <mergeCell ref="H10:J10"/>
    <mergeCell ref="H11:H16"/>
    <mergeCell ref="B19:J19"/>
    <mergeCell ref="I11:I16"/>
    <mergeCell ref="J11:J16"/>
    <mergeCell ref="B55:J55"/>
    <mergeCell ref="B91:J91"/>
  </mergeCells>
  <conditionalFormatting sqref="B57:J61">
    <cfRule type="expression" dxfId="132" priority="7">
      <formula>SEARCH("___",#REF!)</formula>
    </cfRule>
  </conditionalFormatting>
  <conditionalFormatting sqref="B62:J89">
    <cfRule type="expression" dxfId="131" priority="4">
      <formula>SEARCH("___",#REF!)</formula>
    </cfRule>
  </conditionalFormatting>
  <conditionalFormatting sqref="J93:J125">
    <cfRule type="expression" dxfId="130" priority="3">
      <formula>SEARCH("___",#REF!)</formula>
    </cfRule>
  </conditionalFormatting>
  <conditionalFormatting sqref="B5">
    <cfRule type="expression" dxfId="129" priority="2">
      <formula>SEARCH("___",#REF!)</formula>
    </cfRule>
  </conditionalFormatting>
  <conditionalFormatting sqref="B17:J17">
    <cfRule type="expression" dxfId="128" priority="1">
      <formula>SEARCH("___",#REF!)</formula>
    </cfRule>
  </conditionalFormatting>
  <printOptions horizontalCentered="1"/>
  <pageMargins left="0.19685039370078741" right="0.19685039370078741" top="1.3779527559055118" bottom="0.59055118110236227" header="0.19685039370078741" footer="0.19685039370078741"/>
  <pageSetup paperSize="9" scale="72" orientation="landscape" r:id="rId1"/>
  <headerFooter scaleWithDoc="0">
    <oddHeader>&amp;C&amp;G</oddHeader>
    <oddFooter>&amp;L&amp;9Deutsche Bundesbank&amp;C&amp;9Zahlungsbilanzstatistik&amp;R&amp;9&amp;P von &amp;N</oddFooter>
  </headerFooter>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ZRBereich geholtfuerupdate="false" updateable="true" anzahlKopfUndFehler="1" name="AW1_M1_T1A_BBFBA" aktualisierung="2024-09-10T08:55:20.9667386+02:00" tabelle="M1_T1A" letztezelle="Z123" internername="xlsHost_AW1_M1_T1A_BBFBA" rangeadresse="=M1_T1A!$A$90:$Z$12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BBFBOPA.Q.N.DE.W1.S1.S1.T.B.CA._Z._Z._Z.EUR._T._X.N.ALL</Kennung>
    </Zeitreihen>
    <Zeitreihen attributeAusStandard="true">
      <Anzeige>true</Anzeige>
      <Kennung>BBFBOPA.Q.N.DE.W1.S1.S1.T.B.KA._Z._Z._Z.EUR._T._X.N.ALL</Kennung>
    </Zeitreihen>
    <Zeitreihen attributeAusStandard="true">
      <Anzeige>true</Anzeige>
      <Kennung>BBFBOPA.Q.N.DE.W1.S1.S1.T.N.FA.D.F._Z.EUR._T._X.N.ALL</Kennung>
    </Zeitreihen>
    <Zeitreihen attributeAusStandard="true">
      <Anzeige>true</Anzeige>
      <Kennung>BBFBOPA.Q.N.DE.W1.S1.S1.T.N.FA.P.F._Z.EUR._T.M.N.ALL</Kennung>
    </Zeitreihen>
    <Zeitreihen attributeAusStandard="true">
      <Anzeige>true</Anzeige>
      <Kennung>BBFBOPA.Q.N.DE.W1.S1.S1.T.N.FA.F.F7.T.EUR._T.T.N.ALL</Kennung>
    </Zeitreihen>
    <Zeitreihen attributeAusStandard="true">
      <Anzeige>true</Anzeige>
      <Kennung>BBFBOPA.Q.N.DE.W1.S1.S1.T.N.FA.O.F._Z.EUR._T._X.N.ALL</Kennung>
    </Zeitreihen>
    <Zeitreihen attributeAusStandard="true">
      <Anzeige>true</Anzeige>
      <Kennung>BBFBOPA.Q.N.DE.W1.S12T.S1.T.N.FA.O.F._Z.EUR._T._X.N.ALL</Kennung>
    </Zeitreihen>
    <Zeitreihen attributeAusStandard="true">
      <Anzeige>true</Anzeige>
      <Kennung>BBFBOPA.Q.N.DE.W1.S1P.S1.T.N.FA.O.F._Z.EUR._T._X.N.ALL</Kennung>
    </Zeitreihen>
    <Zeitreihen attributeAusStandard="true">
      <Anzeige>true</Anzeige>
      <Kennung>BBFBOPA.Q.N.DE.W1.S13.S1.T.N.FA.O.F._Z.EUR._T._X.N.ALL</Kennung>
    </Zeitreihen>
    <Zeitreihen attributeAusStandard="true">
      <Anzeige>true</Anzeige>
      <Kennung>BBFBOPA.Q.N.DE.W1.S121.S1.T.N.FA.O.F._Z.EUR._T._X.N.ALL</Kennung>
    </Zeitreihen>
    <Zeitreihen attributeAusStandard="true">
      <Anzeige>true</Anzeige>
      <Kennung>BBFBOPA.Q.N.DE.W1.S121.S1.T.A.FA.R.F._Z.EUR.X1._X.N.ALL</Kennung>
    </Zeitreihen>
    <Zeitreihen attributeAusStandard="true">
      <Anzeige>true</Anzeige>
      <Kennung>BBFBOPA.Q.N.DE.W1.S1.S1.T.N.FA._T.F._Z.EUR._T._X.N.ALL</Kennung>
    </Zeitreihen>
    <Zeitreihen attributeAusStandard="true">
      <Anzeige>true</Anzeige>
      <Kennung>BBFBOPA.Q.N.DE.W1.S1.S1.T.N.EO._Z._Z._Z.EUR._T._X.N.ALL</Kennung>
    </Zeitreihen>
    <Zeitraum>
      <Beobachtungen>1</Beobachtungen>
    </Zeitraum>
  </ZRBereich>
  <ZRBereich geholtfuerupdate="false" updateable="true" anzahlKopfUndFehler="1" name="AW1_M1_T1A_BBFBJ" aktualisierung="2024-09-11T09:43:13.5729857+02:00" tabelle="M1_T1A" letztezelle="Z51" internername="xlsHost_AW1_M1_T1A_BBFBJ" rangeadresse="=M1_T1A!$A$18:$Z$51">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BBFBOPS.M.N.DE.W1.S1.S1.T.C.G._Z._Z._Z.EUR._T._X.N.ALL</Kennung>
    </Zeitreihen>
    <Zeitreihen attributeAusStandard="true">
      <Anzeige>true</Anzeige>
      <Kennung>BBFBOPS.M.N.DE.W1.S1.S1.T.D.G._Z._Z._Z.EUR._T._X.N.ALL</Kennung>
    </Zeitreihen>
    <Zeitreihen attributeAusStandard="true">
      <Anzeige>true</Anzeige>
      <Kennung>BBFBOPS.M.N.DE.W1.S1.S1.T.B.G._Z._Z._Z.EUR._T._X.N.ALL</Kennung>
    </Zeitreihen>
    <Zeitreihen attributeAusStandard="true">
      <Anzeige>true</Anzeige>
      <Kennung>BBFBOPS.M.N.DE.W1.S1.S1.T.C.S._Z._Z._Z.EUR._T._X.N.ALL</Kennung>
    </Zeitreihen>
    <Zeitreihen attributeAusStandard="true">
      <Anzeige>true</Anzeige>
      <Kennung>BBFBOPS.M.N.DE.W1.S1.S1.T.D.S._Z._Z._Z.EUR._T._X.N.ALL</Kennung>
    </Zeitreihen>
    <Zeitreihen attributeAusStandard="true">
      <Anzeige>true</Anzeige>
      <Kennung>BBFBOPS.M.N.DE.W1.S1.S1.T.B.S._Z._Z._Z.EUR._T._X.N.ALL</Kennung>
    </Zeitreihen>
    <Zeitreihen attributeAusStandard="true">
      <Anzeige>true</Anzeige>
      <Kennung>BBFBOPS.M.N.DE.W1.S1.S1.T.C.IN1._Z._Z._Z.EUR._T._X.N.ALL</Kennung>
    </Zeitreihen>
    <Zeitreihen attributeAusStandard="true">
      <Anzeige>true</Anzeige>
      <Kennung>BBFBOPS.M.N.DE.W1.S1.S1.T.D.IN1._Z._Z._Z.EUR._T._X.N.ALL</Kennung>
    </Zeitreihen>
    <Zeitreihen attributeAusStandard="true">
      <Anzeige>true</Anzeige>
      <Kennung>BBFBOPS.M.N.DE.W1.S1.S1.T.B.IN1._Z._Z._Z.EUR._T._X.N.ALL</Kennung>
    </Zeitreihen>
    <Zeitreihen attributeAusStandard="true">
      <Anzeige>true</Anzeige>
      <Kennung>BBFBOPS.M.N.DE.W1.S1.S1.T.C.IN2._Z._Z._Z.EUR._T._X.N.ALL</Kennung>
    </Zeitreihen>
    <Zeitreihen attributeAusStandard="true">
      <Anzeige>true</Anzeige>
      <Kennung>BBFBOPS.M.N.DE.W1.S1.S1.T.D.IN2._Z._Z._Z.EUR._T._X.N.ALL</Kennung>
    </Zeitreihen>
    <Zeitreihen attributeAusStandard="true">
      <Anzeige>true</Anzeige>
      <Kennung>BBFBOPS.M.N.DE.W1.S1.S1.T.B.IN2._Z._Z._Z.EUR._T._X.N.ALL</Kennung>
    </Zeitreihen>
    <Zeitreihen attributeAusStandard="true">
      <Anzeige>true</Anzeige>
      <Kennung>BBFBOPS.M.N.DE.W1.S1.S1.T.B.CA._Z._Z._Z.EUR._T._X.N.ALL</Kennung>
    </Zeitreihen>
    <Zeitreihen attributeAusStandard="true">
      <Anzeige>true</Anzeige>
      <Kennung>BBFBOPS.M.N.DE.W1.S1.S1.T.B.KA._Z._Z._Z.EUR._T._X.N.ALL</Kennung>
    </Zeitreihen>
    <Zeitreihen attributeAusStandard="true">
      <Anzeige>true</Anzeige>
      <Kennung>BBFBOPS.M.N.DE.W1.S1.S1.T.N.FA.D.F._Z.EUR._T._X.N.ALL</Kennung>
    </Zeitreihen>
    <Zeitreihen attributeAusStandard="true">
      <Anzeige>true</Anzeige>
      <Kennung>BBFBOPS.M.N.DE.W1.S1.S1.T.N.FA.P.F._Z.EUR._T.M.N.ALL</Kennung>
    </Zeitreihen>
    <Zeitreihen attributeAusStandard="true">
      <Anzeige>true</Anzeige>
      <Kennung>BBFBOPS.M.N.DE.W1.S1.S1.T.N.FA.F.F7.T.EUR._T.T.N.ALL</Kennung>
    </Zeitreihen>
    <Zeitreihen attributeAusStandard="true">
      <Anzeige>true</Anzeige>
      <Kennung>BBFBOPS.M.N.DE.W1.S1.S1.T.N.FA.O.F._Z.EUR._T._X.N.ALL</Kennung>
    </Zeitreihen>
    <Zeitreihen attributeAusStandard="true">
      <Anzeige>true</Anzeige>
      <Kennung>BBFBOPS.M.N.DE.W1.S12T.S1.T.N.FA.O.F._Z.EUR._T._X.N.ALL</Kennung>
    </Zeitreihen>
    <Zeitreihen attributeAusStandard="true">
      <Anzeige>true</Anzeige>
      <Kennung>BBFBOPS.M.N.DE.W1.S1P.S1.T.N.FA.O.F._Z.EUR._T._X.N.ALL</Kennung>
    </Zeitreihen>
    <Zeitreihen attributeAusStandard="true">
      <Anzeige>true</Anzeige>
      <Kennung>BBFBOPS.M.N.DE.W1.S13.S1.T.N.FA.O.F._Z.EUR._T._X.N.ALL</Kennung>
    </Zeitreihen>
    <Zeitreihen attributeAusStandard="true">
      <Anzeige>true</Anzeige>
      <Kennung>BBFBOPS.M.N.DE.W1.S121.S1.T.N.FA.O.F._Z.EUR._T._X.N.ALL</Kennung>
    </Zeitreihen>
    <Zeitreihen attributeAusStandard="true">
      <Anzeige>true</Anzeige>
      <Kennung>BBFBOPS.M.N.DE.W1.S121.S1.T.A.FA.R.F._Z.EUR.X1._X.N.ALL</Kennung>
    </Zeitreihen>
    <Zeitreihen attributeAusStandard="true">
      <Anzeige>true</Anzeige>
      <Kennung>BBFBOPS.M.N.DE.W1.S1.S1.T.N.FA._T.F._Z.EUR._T._X.N.ALL</Kennung>
    </Zeitreihen>
    <Zeitreihen attributeAusStandard="true">
      <Anzeige>true</Anzeige>
      <Kennung>BBFBOPS.M.N.DE.W1.S1.S1.T.N.EO._Z._Z._Z.EUR._T._X.N.ALL</Kennung>
    </Zeitreihen>
    <Zeitraum>
      <Beobachtungen>1</Beobachtungen>
    </Zeitraum>
  </ZRBereich>
  <ZRBereich geholtfuerupdate="false" updateable="true" anzahlKopfUndFehler="1" name="AW1_M2_T2A_BBFBA" aktualisierung="2024-09-10T08:55:22.4210882+02:00" tabelle="M2_T2A" letztezelle="AB126" internername="xlsHost_AW1_M2_T2A_BBFBA" rangeadresse="=M2_T2A!$A$93:$AB$126">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BBFBOPA.Q.N.DE.W1.S1.S1.T.C.G._Z._Z._Z.EUR._T._X.N.ALL</Kennung>
    </Zeitreihen>
    <Zeitreihen attributeAusStandard="true">
      <Anzeige>true</Anzeige>
      <Kennung>BBFBOPA.Q.N.DE.W1.S1.S1.T.D.G._Z._Z._Z.EUR._T._X.N.ALL</Kennung>
    </Zeitreihen>
    <Zeitreihen attributeAusStandard="true">
      <Anzeige>true</Anzeige>
      <Kennung>BBFBOPA.Q.N.DE.W1.S1.S1.T.B.G._Z._Z._Z.EUR._T._X.N.ALL</Kennung>
    </Zeitreihen>
    <Zeitreihen attributeAusStandard="true">
      <Anzeige>true</Anzeige>
      <Kennung>BBFBOPA.Q.N.DE.W1.S1.S1.T.C.G1._Z._Z._Z.EUR._T._X.N.ALL</Kennung>
    </Zeitreihen>
    <Zeitreihen attributeAusStandard="true">
      <Anzeige>true</Anzeige>
      <Kennung>BBFBOPA.Q.N.DE.W1.S1.S1.T.D.G1._Z._Z._Z.EUR._T._X.N.ALL</Kennung>
    </Zeitreihen>
    <Zeitreihen attributeAusStandard="true">
      <Anzeige>true</Anzeige>
      <Kennung>BBFBOPA.Q.N.DE.W1.S1.S1.T.B.G1._Z._Z._Z.EUR._T._X.N.ALL</Kennung>
    </Zeitreihen>
    <Zeitreihen attributeAusStandard="true">
      <Anzeige>true</Anzeige>
      <Kennung>BBFBOPA.Q.N.DE.W1.S1.S1.T.C.G1___AH._Z._Z._Z.EUR._T._X.N.ALL</Kennung>
    </Zeitreihen>
    <Zeitreihen attributeAusStandard="true">
      <Anzeige>true</Anzeige>
      <Kennung>BBFBOPA.Q.N.DE.W1.S1.S1.T.D.G1___AH._Z._Z._Z.EUR._T._X.N.ALL</Kennung>
    </Zeitreihen>
    <Zeitreihen attributeAusStandard="true">
      <Anzeige>true</Anzeige>
      <Kennung>BBFBOPA.Q.N.DE.W1.S1.S1.T.B.G1___AH._Z._Z._Z.EUR._T._X.N.ALL</Kennung>
    </Zeitreihen>
    <Zeitreihen attributeAusStandard="true">
      <Anzeige>true</Anzeige>
      <Kennung>BBFBOPA.Q.N.DE.W1.S1.S1.T.C.G1___ERG._Z._Z._Z.EUR._T._X.N.ALL</Kennung>
    </Zeitreihen>
    <Zeitreihen attributeAusStandard="true">
      <Anzeige>true</Anzeige>
      <Kennung>BBFBOPA.Q.N.DE.W1.S1.S1.T.C.G1___ERGZUS._Z._Z._Z.EUR._T._X.N.ALL</Kennung>
    </Zeitreihen>
    <Zeitreihen attributeAusStandard="true">
      <Anzeige>true</Anzeige>
      <Kennung>BBFBOPA.Q.N.DE.W1.S1.S1.T.C.G1___ERGABS._Z._Z._Z.EUR._T._X.N.ALL</Kennung>
    </Zeitreihen>
    <Zeitreihen attributeAusStandard="true">
      <Anzeige>true</Anzeige>
      <Kennung>BBFBOPA.Q.N.DE.W1.S1.S1.T.C.SAZ._Z._Z._Z.EUR._T._X.N.ALL</Kennung>
    </Zeitreihen>
    <Zeitreihen attributeAusStandard="true">
      <Anzeige>true</Anzeige>
      <Kennung>BBFBOPA.Q.N.DE.W1.S1.S1.T.C.SAY._Z._Z._Z.EUR._T._X.N.ALL</Kennung>
    </Zeitreihen>
    <Zeitreihen attributeAusStandard="true">
      <Anzeige>true</Anzeige>
      <Kennung>BBFBOPA.Q.N.DE.W1.S1.S1.T.D.G1___ERG._Z._Z._Z.EUR._T._X.N.ALL</Kennung>
    </Zeitreihen>
    <Zeitreihen attributeAusStandard="true">
      <Anzeige>true</Anzeige>
      <Kennung>BBFBOPA.Q.N.DE.W1.S1.S1.T.D.G1___ERGZUS._Z._Z._Z.EUR._T._X.N.ALL</Kennung>
    </Zeitreihen>
    <Zeitreihen attributeAusStandard="true">
      <Anzeige>true</Anzeige>
      <Kennung>BBFBOPA.Q.N.DE.W1.S1.S1.T.D.G1___ERGABS._Z._Z._Z.EUR._T._X.N.ALL</Kennung>
    </Zeitreihen>
    <Zeitreihen attributeAusStandard="true">
      <Anzeige>true</Anzeige>
      <Kennung>BBFBOPA.Q.N.DE.W1.S1.S1.T.D.SAY._Z._Z._Z.EUR._T._X.N.ALL</Kennung>
    </Zeitreihen>
    <Zeitreihen attributeAusStandard="true">
      <Anzeige>true</Anzeige>
      <Kennung>BBFBOPA.Q.N.DE.W1.S1.S1.T.D.SAZ._Z._Z._Z.EUR._T._X.N.ALL</Kennung>
    </Zeitreihen>
    <Zeitreihen attributeAusStandard="true">
      <Anzeige>true</Anzeige>
      <Kennung>BBFBOPA.Q.N.DE.W1.S1.S1.T.D.G1___ERGABS_CIF._Z._Z._Z.EUR._T._X.N.ALL</Kennung>
    </Zeitreihen>
    <Zeitreihen attributeAusStandard="true">
      <Anzeige>true</Anzeige>
      <Kennung>BBFBOPA.Q.N.DE.W1.S1.S1.T.B.G1___ERG._Z._Z._Z.EUR._T._X.N.ALL</Kennung>
    </Zeitreihen>
    <Zeitreihen attributeAusStandard="true">
      <Anzeige>true</Anzeige>
      <Kennung>BBFBOPA.Q.N.DE.W1.S1.S1.T.C.G2._Z._Z._Z.EUR._T._X.N.ALL</Kennung>
    </Zeitreihen>
    <Zeitreihen attributeAusStandard="true">
      <Anzeige>true</Anzeige>
      <Kennung>BBFBOPA.Q.N.DE.W1.S1.S1.T.C.G21._Z._Z._Z.EUR._T._X.N.ALL</Kennung>
    </Zeitreihen>
    <Zeitreihen attributeAusStandard="true">
      <Anzeige>true</Anzeige>
      <Kennung>BBFBOPA.Q.N.DE.W1.S1.S1.T.C.G22._Z._Z._Z.EUR._T._X.N.ALL</Kennung>
    </Zeitreihen>
    <Zeitreihen attributeAusStandard="true">
      <Anzeige>true</Anzeige>
      <Kennung>BBFBOPA.Q.N.DE.W1.S1.S1N.T.C.G3._Z._Z._Z.EUR._T._X.N.ALL</Kennung>
    </Zeitreihen>
    <Zeitreihen attributeAusStandard="true">
      <Anzeige>true</Anzeige>
      <Kennung>BBFBOPA.Q.N.DE.W1.S1.S1N.T.D.G3._Z._Z._Z.EUR._T._X.N.ALL</Kennung>
    </Zeitreihen>
    <Zeitreihen attributeAusStandard="true">
      <Anzeige>true</Anzeige>
      <Kennung>BBFBOPA.Q.N.DE.W1.S1.S1N.T.B.G3._Z._Z._Z.EUR._T._X.N.ALL</Kennung>
    </Zeitreihen>
    <Zeitraum>
      <Beobachtungen>1</Beobachtungen>
    </Zeitraum>
  </ZRBereich>
  <ZRBereich geholtfuerupdate="false" updateable="true" anzahlKopfUndFehler="1" name="AW1_M2_T2A_BBFBJ" aktualisierung="2024-09-11T09:43:14.9314864+02:00" tabelle="M2_T2A" letztezelle="AB54" internername="xlsHost_AW1_M2_T2A_BBFBJ" rangeadresse="=M2_T2A!$A$21:$AB$5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BBFBOPS.M.N.DE.W1.S1.S1.T.C.G._Z._Z._Z.EUR._T._X.N.ALL</Kennung>
    </Zeitreihen>
    <Zeitreihen attributeAusStandard="true">
      <Anzeige>true</Anzeige>
      <Kennung>BBFBOPS.M.N.DE.W1.S1.S1.T.D.G._Z._Z._Z.EUR._T._X.N.ALL</Kennung>
    </Zeitreihen>
    <Zeitreihen attributeAusStandard="true">
      <Anzeige>true</Anzeige>
      <Kennung>BBFBOPS.M.N.DE.W1.S1.S1.T.B.G._Z._Z._Z.EUR._T._X.N.ALL</Kennung>
    </Zeitreihen>
    <Zeitreihen attributeAusStandard="true">
      <Anzeige>true</Anzeige>
      <Kennung>BBFBOPS.M.N.DE.W1.S1.S1.T.C.G1._Z._Z._Z.EUR._T._X.N.ALL</Kennung>
    </Zeitreihen>
    <Zeitreihen attributeAusStandard="true">
      <Anzeige>true</Anzeige>
      <Kennung>BBFBOPS.M.N.DE.W1.S1.S1.T.D.G1._Z._Z._Z.EUR._T._X.N.ALL</Kennung>
    </Zeitreihen>
    <Zeitreihen attributeAusStandard="true">
      <Anzeige>true</Anzeige>
      <Kennung>BBFBOPS.M.N.DE.W1.S1.S1.T.B.G1._Z._Z._Z.EUR._T._X.N.ALL</Kennung>
    </Zeitreihen>
    <Zeitreihen attributeAusStandard="true">
      <Anzeige>true</Anzeige>
      <Kennung>BBFBOPS.M.N.DE.W1.S1.S1.T.C.G1___AH._Z._Z._Z.EUR._T._X.N.ALL</Kennung>
    </Zeitreihen>
    <Zeitreihen attributeAusStandard="true">
      <Anzeige>true</Anzeige>
      <Kennung>BBFBOPS.M.N.DE.W1.S1.S1.T.D.G1___AH._Z._Z._Z.EUR._T._X.N.ALL</Kennung>
    </Zeitreihen>
    <Zeitreihen attributeAusStandard="true">
      <Anzeige>true</Anzeige>
      <Kennung>BBFBOPS.M.N.DE.W1.S1.S1.T.B.G1___AH._Z._Z._Z.EUR._T._X.N.ALL</Kennung>
    </Zeitreihen>
    <Zeitreihen attributeAusStandard="true">
      <Anzeige>true</Anzeige>
      <Kennung>BBFBOPS.M.N.DE.W1.S1.S1.T.C.G1___ERG._Z._Z._Z.EUR._T._X.N.ALL</Kennung>
    </Zeitreihen>
    <Zeitreihen attributeAusStandard="true">
      <Anzeige>true</Anzeige>
      <Kennung>BBFBOPS.M.N.DE.W1.S1.S1.T.C.G1___ERGZUS._Z._Z._Z.EUR._T._X.N.ALL</Kennung>
    </Zeitreihen>
    <Zeitreihen attributeAusStandard="true">
      <Anzeige>true</Anzeige>
      <Kennung>BBFBOPS.M.N.DE.W1.S1.S1.T.C.G1___ERGABS._Z._Z._Z.EUR._T._X.N.ALL</Kennung>
    </Zeitreihen>
    <Zeitreihen attributeAusStandard="true">
      <Anzeige>true</Anzeige>
      <Kennung>BBFBOPS.M.N.DE.W1.S1.S1.T.C.SAZ._Z._Z._Z.EUR._T._X.N.ALL</Kennung>
    </Zeitreihen>
    <Zeitreihen attributeAusStandard="true">
      <Anzeige>true</Anzeige>
      <Kennung>BBFBOPS.M.N.DE.W1.S1.S1.T.C.SAY._Z._Z._Z.EUR._T._X.N.ALL</Kennung>
    </Zeitreihen>
    <Zeitreihen attributeAusStandard="true">
      <Anzeige>true</Anzeige>
      <Kennung>BBFBOPS.M.N.DE.W1.S1.S1.T.D.G1___ERG._Z._Z._Z.EUR._T._X.N.ALL</Kennung>
    </Zeitreihen>
    <Zeitreihen attributeAusStandard="true">
      <Anzeige>true</Anzeige>
      <Kennung>BBFBOPS.M.N.DE.W1.S1.S1.T.D.G1___ERGZUS._Z._Z._Z.EUR._T._X.N.ALL</Kennung>
    </Zeitreihen>
    <Zeitreihen attributeAusStandard="true">
      <Anzeige>true</Anzeige>
      <Kennung>BBFBOPS.M.N.DE.W1.S1.S1.T.D.G1___ERGABS._Z._Z._Z.EUR._T._X.N.ALL</Kennung>
    </Zeitreihen>
    <Zeitreihen attributeAusStandard="true">
      <Anzeige>true</Anzeige>
      <Kennung>BBFBOPS.M.N.DE.W1.S1.S1.T.D.SAY._Z._Z._Z.EUR._T._X.N.ALL</Kennung>
    </Zeitreihen>
    <Zeitreihen attributeAusStandard="true">
      <Anzeige>true</Anzeige>
      <Kennung>BBFBOPS.M.N.DE.W1.S1.S1.T.D.SAZ._Z._Z._Z.EUR._T._X.N.ALL</Kennung>
    </Zeitreihen>
    <Zeitreihen attributeAusStandard="true">
      <Anzeige>true</Anzeige>
      <Kennung>BBFBOPS.M.N.DE.W1.S1.S1.T.D.G1___ERGABS_CIF._Z._Z._Z.EUR._T._X.N.ALL</Kennung>
    </Zeitreihen>
    <Zeitreihen attributeAusStandard="true">
      <Anzeige>true</Anzeige>
      <Kennung>BBFBOPS.M.N.DE.W1.S1.S1.T.B.G1___ERG._Z._Z._Z.EUR._T._X.N.ALL</Kennung>
    </Zeitreihen>
    <Zeitreihen attributeAusStandard="true">
      <Anzeige>true</Anzeige>
      <Kennung>BBFBOPS.M.N.DE.W1.S1.S1.T.C.G2._Z._Z._Z.EUR._T._X.N.ALL</Kennung>
    </Zeitreihen>
    <Zeitreihen attributeAusStandard="true">
      <Anzeige>true</Anzeige>
      <Kennung>BBFBOPS.M.N.DE.W1.S1.S1.T.C.G21._Z._Z._Z.EUR._T._X.N.ALL</Kennung>
    </Zeitreihen>
    <Zeitreihen attributeAusStandard="true">
      <Anzeige>true</Anzeige>
      <Kennung>BBFBOPS.M.N.DE.W1.S1.S1.T.C.G22._Z._Z._Z.EUR._T._X.N.ALL</Kennung>
    </Zeitreihen>
    <Zeitreihen attributeAusStandard="true">
      <Anzeige>true</Anzeige>
      <Kennung>BBFBOPS.M.N.DE.W1.S1.S1N.T.C.G3._Z._Z._Z.EUR._T._X.N.ALL</Kennung>
    </Zeitreihen>
    <Zeitreihen attributeAusStandard="true">
      <Anzeige>true</Anzeige>
      <Kennung>BBFBOPS.M.N.DE.W1.S1.S1N.T.D.G3._Z._Z._Z.EUR._T._X.N.ALL</Kennung>
    </Zeitreihen>
    <Zeitreihen attributeAusStandard="true">
      <Anzeige>true</Anzeige>
      <Kennung>BBFBOPS.M.N.DE.W1.S1.S1N.T.B.G3._Z._Z._Z.EUR._T._X.N.ALL</Kennung>
    </Zeitreihen>
    <Zeitraum>
      <Beobachtungen>1</Beobachtungen>
    </Zeitraum>
  </ZRBereich>
  <ZRBereich geholtfuerupdate="false" updateable="true" anzahlKopfUndFehler="1" name="AW1_M2_T3A1_BBFBA" aktualisierung="2024-09-10T08:55:24.2210831+02:00" tabelle="M2_T3A (1)" letztezelle="AB124" internername="xlsHost_AW1_M2_T3A1_BBFBA" rangeadresse="='M2_T3A (1)'!$A$91:$AB$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BBFBOPA.Q.N.DE.W1.S1.S1.T.C.S._Z._Z._Z.EUR._T._X.N.ALL</Kennung>
    </Zeitreihen>
    <Zeitreihen attributeAusStandard="true">
      <Anzeige>true</Anzeige>
      <Kennung>BBFBOPA.Q.N.DE.W1.S1.S1.T.D.S._Z._Z._Z.EUR._T._X.N.ALL</Kennung>
    </Zeitreihen>
    <Zeitreihen attributeAusStandard="true">
      <Anzeige>true</Anzeige>
      <Kennung>BBFBOPA.Q.N.DE.W1.S1.S1.T.B.S._Z._Z._Z.EUR._T._X.N.ALL</Kennung>
    </Zeitreihen>
    <Zeitreihen attributeAusStandard="true">
      <Anzeige>true</Anzeige>
      <Kennung>BBFBOPA.Q.N.DE.W1.S1.S1.T.C.SA._Z._Z._Z.EUR._T._X.N.ALL</Kennung>
    </Zeitreihen>
    <Zeitreihen attributeAusStandard="true">
      <Anzeige>true</Anzeige>
      <Kennung>BBFBOPA.Q.N.DE.W1.S1.S1.T.D.SA._Z._Z._Z.EUR._T._X.N.ALL</Kennung>
    </Zeitreihen>
    <Zeitreihen attributeAusStandard="true">
      <Anzeige>true</Anzeige>
      <Kennung>BBFBOPA.Q.N.DE.W1.S1.S1.T.B.SA._Z._Z._Z.EUR._T._X.N.ALL</Kennung>
    </Zeitreihen>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BBFBOPA.Q.N.DE.W1.S1.S1.T.C.SD._Z._Z._Z.EUR._T._X.N.ALL</Kennung>
    </Zeitreihen>
    <Zeitreihen attributeAusStandard="true">
      <Anzeige>true</Anzeige>
      <Kennung>BBFBOPA.Q.N.DE.W1.S1.S1.T.D.SD._Z._Z._Z.EUR._T._X.N.ALL</Kennung>
    </Zeitreihen>
    <Zeitreihen attributeAusStandard="true">
      <Anzeige>true</Anzeige>
      <Kennung>BBFBOPA.Q.N.DE.W1.S1.S1.T.D.SDA._Z._Z._Z.EUR._T._X.N.ALL</Kennung>
    </Zeitreihen>
    <Zeitreihen attributeAusStandard="true">
      <Anzeige>true</Anzeige>
      <Kennung>BBFBOPA.Q.N.DE.W1.S1.S1.T.D.SDB._Z._Z._Z.EUR._T._X.N.ALL</Kennung>
    </Zeitreihen>
    <Zeitreihen attributeAusStandard="true">
      <Anzeige>true</Anzeige>
      <Kennung>BBFBOPA.Q.N.DE.W1.S1.S1.T.B.SD._Z._Z._Z.EUR._T._X.N.ALL</Kennung>
    </Zeitreihen>
    <Zeitreihen attributeAusStandard="true">
      <Anzeige>true</Anzeige>
      <Kennung>BBFBOPA.Q.N.DE.W1.S1.S1.T.C.SF._Z._Z._Z.EUR._T._X.N.ALL</Kennung>
    </Zeitreihen>
    <Zeitreihen attributeAusStandard="true">
      <Anzeige>true</Anzeige>
      <Kennung>BBFBOPA.Q.N.DE.W1.S1.S1.T.D.SF._Z._Z._Z.EUR._T._X.N.ALL</Kennung>
    </Zeitreihen>
    <Zeitreihen attributeAusStandard="true">
      <Anzeige>true</Anzeige>
      <Kennung>BBFBOPA.Q.N.DE.W1.S1.S1.T.B.SF._Z._Z._Z.EUR._T._X.N.ALL</Kennung>
    </Zeitreihen>
    <Zeitreihen attributeAusStandard="true">
      <Anzeige>true</Anzeige>
      <Kennung>BBFBOPA.Q.N.DE.W1.S1.S1.T.C.SG._Z._Z._Z.EUR._T._X.N.ALL</Kennung>
    </Zeitreihen>
    <Zeitreihen attributeAusStandard="true">
      <Anzeige>true</Anzeige>
      <Kennung>BBFBOPA.Q.N.DE.W1.S1.S1.T.C.SG2._Z._Z._Z.EUR._T._X.N.ALL</Kennung>
    </Zeitreihen>
    <Zeitreihen attributeAusStandard="true">
      <Anzeige>true</Anzeige>
      <Kennung>BBFBOPA.Q.N.DE.W1.S1.S1.T.D.SG._Z._Z._Z.EUR._T._X.N.ALL</Kennung>
    </Zeitreihen>
    <Zeitreihen attributeAusStandard="true">
      <Anzeige>true</Anzeige>
      <Kennung>BBFBOPA.Q.N.DE.W1.S1.S1.T.D.SG2._Z._Z._Z.EUR._T._X.N.ALL</Kennung>
    </Zeitreihen>
    <Zeitreihen attributeAusStandard="true">
      <Anzeige>true</Anzeige>
      <Kennung>BBFBOPA.Q.N.DE.W1.S1.S1.T.B.SG._Z._Z._Z.EUR._T._X.N.ALL</Kennung>
    </Zeitreihen>
    <Zeitreihen attributeAusStandard="true">
      <Anzeige>true</Anzeige>
      <Kennung>BBFBOPA.Q.N.DE.W1.S1.S1.T.C.SH._Z._Z._Z.EUR._T._X.N.ALL</Kennung>
    </Zeitreihen>
    <Zeitreihen attributeAusStandard="true">
      <Anzeige>true</Anzeige>
      <Kennung>BBFBOPA.Q.N.DE.W1.S1.S1.T.C.SH2._Z._Z._Z.EUR._T._X.N.ALL</Kennung>
    </Zeitreihen>
    <Zeitreihen attributeAusStandard="true">
      <Anzeige>true</Anzeige>
      <Kennung>BBFBOPA.Q.N.DE.W1.S1.S1.T.D.SH._Z._Z._Z.EUR._T._X.N.ALL</Kennung>
    </Zeitreihen>
    <Zeitreihen attributeAusStandard="true">
      <Anzeige>true</Anzeige>
      <Kennung>BBFBOPA.Q.N.DE.W1.S1.S1.T.D.SH2._Z._Z._Z.EUR._T._X.N.ALL</Kennung>
    </Zeitreihen>
    <Zeitreihen attributeAusStandard="true">
      <Anzeige>true</Anzeige>
      <Kennung>BBFBOPA.Q.N.DE.W1.S1.S1.T.B.SH._Z._Z._Z.EUR._T._X.N.ALL</Kennung>
    </Zeitreihen>
    <Zeitraum>
      <Beobachtungen>1</Beobachtungen>
    </Zeitraum>
  </ZRBereich>
  <ZRBereich geholtfuerupdate="false" updateable="true" anzahlKopfUndFehler="1" name="AW1_M2_T3A1_BBFBJ" aktualisierung="2024-09-11T09:43:15.8907658+02:00" tabelle="M2_T3A (1)" letztezelle="AB52" internername="xlsHost_AW1_M2_T3A1_BBFBJ" rangeadresse="='M2_T3A (1)'!$A$19:$AB$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BBFBOPS.M.N.DE.W1.S1.S1.T.C.S._Z._Z._Z.EUR._T._X.N.ALL</Kennung>
    </Zeitreihen>
    <Zeitreihen attributeAusStandard="true">
      <Anzeige>true</Anzeige>
      <Kennung>BBFBOPS.M.N.DE.W1.S1.S1.T.D.S._Z._Z._Z.EUR._T._X.N.ALL</Kennung>
    </Zeitreihen>
    <Zeitreihen attributeAusStandard="true">
      <Anzeige>true</Anzeige>
      <Kennung>BBFBOPS.M.N.DE.W1.S1.S1.T.B.S._Z._Z._Z.EUR._T._X.N.ALL</Kennung>
    </Zeitreihen>
    <Zeitreihen attributeAusStandard="true">
      <Anzeige>true</Anzeige>
      <Kennung>BBFBOPS.M.N.DE.W1.S1.S1.T.C.SA._Z._Z._Z.EUR._T._X.N.ALL</Kennung>
    </Zeitreihen>
    <Zeitreihen attributeAusStandard="true">
      <Anzeige>true</Anzeige>
      <Kennung>BBFBOPS.M.N.DE.W1.S1.S1.T.D.SA._Z._Z._Z.EUR._T._X.N.ALL</Kennung>
    </Zeitreihen>
    <Zeitreihen attributeAusStandard="true">
      <Anzeige>true</Anzeige>
      <Kennung>BBFBOPS.M.N.DE.W1.S1.S1.T.B.SA._Z._Z._Z.EUR._T._X.N.ALL</Kennung>
    </Zeitreihen>
    <Zeitreihen attributeAusStandard="true">
      <Anzeige>true</Anzeige>
      <Kennung>BBFBOPS.M.N.DE.W1.S1.S1.T.C.SC._Z._Z._Z.EUR._T._X.N.ALL</Kennung>
    </Zeitreihen>
    <Zeitreihen attributeAusStandard="true">
      <Anzeige>true</Anzeige>
      <Kennung>BBFBOPS.M.N.DE.W1.S1.S1.T.D.SC._Z._Z._Z.EUR._T._X.N.ALL</Kennung>
    </Zeitreihen>
    <Zeitreihen attributeAusStandard="true">
      <Anzeige>true</Anzeige>
      <Kennung>BBFBOPS.M.N.DE.W1.S1.S1.T.B.SC._Z._Z._Z.EUR._T._X.N.ALL</Kennung>
    </Zeitreihen>
    <Zeitreihen attributeAusStandard="true">
      <Anzeige>true</Anzeige>
      <Kennung>BBFBOPS.M.N.DE.W1.S1.S1.T.C.SD._Z._Z._Z.EUR._T._X.N.ALL</Kennung>
    </Zeitreihen>
    <Zeitreihen attributeAusStandard="true">
      <Anzeige>true</Anzeige>
      <Kennung>BBFBOPS.M.N.DE.W1.S1.S1.T.D.SD._Z._Z._Z.EUR._T._X.N.ALL</Kennung>
    </Zeitreihen>
    <Zeitreihen attributeAusStandard="true">
      <Anzeige>true</Anzeige>
      <Kennung>BBFBOPS.M.N.DE.W1.S1.S1.T.D.SDA._Z._Z._Z.EUR._T._X.N.ALL</Kennung>
    </Zeitreihen>
    <Zeitreihen attributeAusStandard="true">
      <Anzeige>true</Anzeige>
      <Kennung>BBFBOPS.M.N.DE.W1.S1.S1.T.D.SDB._Z._Z._Z.EUR._T._X.N.ALL</Kennung>
    </Zeitreihen>
    <Zeitreihen attributeAusStandard="true">
      <Anzeige>true</Anzeige>
      <Kennung>BBFBOPS.M.N.DE.W1.S1.S1.T.B.SD._Z._Z._Z.EUR._T._X.N.ALL</Kennung>
    </Zeitreihen>
    <Zeitreihen attributeAusStandard="true">
      <Anzeige>true</Anzeige>
      <Kennung>BBFBOPS.M.N.DE.W1.S1.S1.T.C.SF._Z._Z._Z.EUR._T._X.N.ALL</Kennung>
    </Zeitreihen>
    <Zeitreihen attributeAusStandard="true">
      <Anzeige>true</Anzeige>
      <Kennung>BBFBOPS.M.N.DE.W1.S1.S1.T.D.SF._Z._Z._Z.EUR._T._X.N.ALL</Kennung>
    </Zeitreihen>
    <Zeitreihen attributeAusStandard="true">
      <Anzeige>true</Anzeige>
      <Kennung>BBFBOPS.M.N.DE.W1.S1.S1.T.B.SF._Z._Z._Z.EUR._T._X.N.ALL</Kennung>
    </Zeitreihen>
    <Zeitreihen attributeAusStandard="true">
      <Anzeige>true</Anzeige>
      <Kennung>BBFBOPS.M.N.DE.W1.S1.S1.T.C.SG._Z._Z._Z.EUR._T._X.N.ALL</Kennung>
    </Zeitreihen>
    <Zeitreihen attributeAusStandard="true">
      <Anzeige>true</Anzeige>
      <Kennung>BBFBOPS.M.N.DE.W1.S1.S1.T.C.SG2._Z._Z._Z.EUR._T._X.N.ALL</Kennung>
    </Zeitreihen>
    <Zeitreihen attributeAusStandard="true">
      <Anzeige>true</Anzeige>
      <Kennung>BBFBOPS.M.N.DE.W1.S1.S1.T.D.SG._Z._Z._Z.EUR._T._X.N.ALL</Kennung>
    </Zeitreihen>
    <Zeitreihen attributeAusStandard="true">
      <Anzeige>true</Anzeige>
      <Kennung>BBFBOPS.M.N.DE.W1.S1.S1.T.D.SG2._Z._Z._Z.EUR._T._X.N.ALL</Kennung>
    </Zeitreihen>
    <Zeitreihen attributeAusStandard="true">
      <Anzeige>true</Anzeige>
      <Kennung>BBFBOPS.M.N.DE.W1.S1.S1.T.B.SG._Z._Z._Z.EUR._T._X.N.ALL</Kennung>
    </Zeitreihen>
    <Zeitreihen attributeAusStandard="true">
      <Anzeige>true</Anzeige>
      <Kennung>BBFBOPS.M.N.DE.W1.S1.S1.T.C.SH._Z._Z._Z.EUR._T._X.N.ALL</Kennung>
    </Zeitreihen>
    <Zeitreihen attributeAusStandard="true">
      <Anzeige>true</Anzeige>
      <Kennung>BBFBOPS.M.N.DE.W1.S1.S1.T.C.SH2._Z._Z._Z.EUR._T._X.N.ALL</Kennung>
    </Zeitreihen>
    <Zeitreihen attributeAusStandard="true">
      <Anzeige>true</Anzeige>
      <Kennung>BBFBOPS.M.N.DE.W1.S1.S1.T.D.SH._Z._Z._Z.EUR._T._X.N.ALL</Kennung>
    </Zeitreihen>
    <Zeitreihen attributeAusStandard="true">
      <Anzeige>true</Anzeige>
      <Kennung>BBFBOPS.M.N.DE.W1.S1.S1.T.D.SH2._Z._Z._Z.EUR._T._X.N.ALL</Kennung>
    </Zeitreihen>
    <Zeitreihen attributeAusStandard="true">
      <Anzeige>true</Anzeige>
      <Kennung>BBFBOPS.M.N.DE.W1.S1.S1.T.B.SH._Z._Z._Z.EUR._T._X.N.ALL</Kennung>
    </Zeitreihen>
    <Zeitraum>
      <Beobachtungen>1</Beobachtungen>
    </Zeitraum>
  </ZRBereich>
  <ZRBereich geholtfuerupdate="false" updateable="true" anzahlKopfUndFehler="1" name="AW1_M2_T3A2_BBFBA" aktualisierung="2024-09-10T08:55:25.6756953+02:00" tabelle="M2_T3A (2)" letztezelle="AA124" internername="xlsHost_AW1_M2_T3A2_BBFBA" rangeadresse="='M2_T3A (2)'!$A$91:$AA$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BBFBOPA.Q.N.DE.W1.S1.S1.T.C.SB._Z._Z._Z.EUR._T._X.N.ALL</Kennung>
    </Zeitreihen>
    <Zeitreihen attributeAusStandard="true">
      <Anzeige>true</Anzeige>
      <Kennung>BBFBOPA.Q.N.DE.W1.S1.S1.T.D.SB._Z._Z._Z.EUR._T._X.N.ALL</Kennung>
    </Zeitreihen>
    <Zeitreihen attributeAusStandard="true">
      <Anzeige>true</Anzeige>
      <Kennung>BBFBOPA.Q.N.DE.W1.S1.S1.T.B.SB._Z._Z._Z.EUR._T._X.N.ALL</Kennung>
    </Zeitreihen>
    <Zeitreihen attributeAusStandard="true">
      <Anzeige>true</Anzeige>
      <Kennung>BBFBOPA.Q.N.DE.W1.S1.S1.T.B.SE1._Z._Z._Z.EUR._T._X.N.ALL</Kennung>
    </Zeitreihen>
    <Zeitreihen attributeAusStandard="true">
      <Anzeige>true</Anzeige>
      <Kennung>BBFBOPA.Q.N.DE.W1.S1.S1.T.B.SE2._Z._Z._Z.EUR._T._X.N.ALL</Kennung>
    </Zeitreihen>
    <Zeitreihen attributeAusStandard="true">
      <Anzeige>true</Anzeige>
      <Kennung>BBFBOPA.Q.N.DE.W1.S1.S1.T.B.SE._Z._Z._Z.EUR._T._X.N.ALL</Kennung>
    </Zeitreihen>
    <Zeitreihen attributeAusStandard="true">
      <Anzeige>true</Anzeige>
      <Kennung>BBFBOPA.Q.N.DE.W1.S1.S1.T.C.SI._Z._Z._Z.EUR._T._X.N.ALL</Kennung>
    </Zeitreihen>
    <Zeitreihen attributeAusStandard="true">
      <Anzeige>true</Anzeige>
      <Kennung>BBFBOPA.Q.N.DE.W1.S1.S1.T.C.SI2._Z._Z._Z.EUR._T._X.N.ALL</Kennung>
    </Zeitreihen>
    <Zeitreihen attributeAusStandard="true">
      <Anzeige>true</Anzeige>
      <Kennung>BBFBOPA.Q.N.DE.W1.S1.S1.T.D.SI._Z._Z._Z.EUR._T._X.N.ALL</Kennung>
    </Zeitreihen>
    <Zeitreihen attributeAusStandard="true">
      <Anzeige>true</Anzeige>
      <Kennung>BBFBOPA.Q.N.DE.W1.S1.S1.T.D.SI2._Z._Z._Z.EUR._T._X.N.ALL</Kennung>
    </Zeitreihen>
    <Zeitreihen attributeAusStandard="true">
      <Anzeige>true</Anzeige>
      <Kennung>BBFBOPA.Q.N.DE.W1.S1.S1.T.B.SI._Z._Z._Z.EUR._T._X.N.ALL</Kennung>
    </Zeitreihen>
    <Zeitreihen attributeAusStandard="true">
      <Anzeige>true</Anzeige>
      <Kennung>BBFBOPA.Q.N.DE.W1.S1.S1.T.C.SJ._Z._Z._Z.EUR._T._X.N.ALL</Kennung>
    </Zeitreihen>
    <Zeitreihen attributeAusStandard="true">
      <Anzeige>true</Anzeige>
      <Kennung>BBFBOPA.Q.N.DE.W1.S1.S1.T.C.SJ1._Z._Z._Z.EUR._T._X.N.ALL</Kennung>
    </Zeitreihen>
    <Zeitreihen attributeAusStandard="true">
      <Anzeige>true</Anzeige>
      <Kennung>BBFBOPA.Q.N.DE.W1.S1.S1.T.C.SJ2._Z._Z._Z.EUR._T._X.N.ALL</Kennung>
    </Zeitreihen>
    <Zeitreihen attributeAusStandard="true">
      <Anzeige>true</Anzeige>
      <Kennung>BBFBOPA.Q.N.DE.W1.S1.S1.T.C.SJ3._Z._Z._Z.EUR._T._X.N.ALL</Kennung>
    </Zeitreihen>
    <Zeitreihen attributeAusStandard="true">
      <Anzeige>true</Anzeige>
      <Kennung>BBFBOPA.Q.N.DE.W1.S1.S1.T.D.SJ._Z._Z._Z.EUR._T._X.N.ALL</Kennung>
    </Zeitreihen>
    <Zeitreihen attributeAusStandard="true">
      <Anzeige>true</Anzeige>
      <Kennung>BBFBOPA.Q.N.DE.W1.S1.S1.T.D.SJ1._Z._Z._Z.EUR._T._X.N.ALL</Kennung>
    </Zeitreihen>
    <Zeitreihen attributeAusStandard="true">
      <Anzeige>true</Anzeige>
      <Kennung>BBFBOPA.Q.N.DE.W1.S1.S1.T.D.SJ2._Z._Z._Z.EUR._T._X.N.ALL</Kennung>
    </Zeitreihen>
    <Zeitreihen attributeAusStandard="true">
      <Anzeige>true</Anzeige>
      <Kennung>BBFBOPA.Q.N.DE.W1.S1.S1.T.D.SJ3._Z._Z._Z.EUR._T._X.N.ALL</Kennung>
    </Zeitreihen>
    <Zeitreihen attributeAusStandard="true">
      <Anzeige>true</Anzeige>
      <Kennung>BBFBOPA.Q.N.DE.W1.S1.S1.T.B.SJ._Z._Z._Z.EUR._T._X.N.ALL</Kennung>
    </Zeitreihen>
    <Zeitreihen attributeAusStandard="true">
      <Anzeige>true</Anzeige>
      <Kennung>BBFBOPA.Q.N.DE.W1.S1.S1.T.C.SK._Z._Z._Z.EUR._T._X.N.ALL</Kennung>
    </Zeitreihen>
    <Zeitreihen attributeAusStandard="true">
      <Anzeige>true</Anzeige>
      <Kennung>BBFBOPA.Q.N.DE.W1.S1.S1.T.D.SK._Z._Z._Z.EUR._T._X.N.ALL</Kennung>
    </Zeitreihen>
    <Zeitreihen attributeAusStandard="true">
      <Anzeige>true</Anzeige>
      <Kennung>BBFBOPA.Q.N.DE.W1.S1.S1.T.B.SK._Z._Z._Z.EUR._T._X.N.ALL</Kennung>
    </Zeitreihen>
    <Zeitreihen attributeAusStandard="true">
      <Anzeige>true</Anzeige>
      <Kennung>BBFBOPA.Q.N.DE.W1.S1.S1.T.C.SL._Z._Z._Z.EUR._T._X.N.ALL</Kennung>
    </Zeitreihen>
    <Zeitreihen attributeAusStandard="true">
      <Anzeige>true</Anzeige>
      <Kennung>BBFBOPA.Q.N.DE.W1.S1.S1.T.D.SL._Z._Z._Z.EUR._T._X.N.ALL</Kennung>
    </Zeitreihen>
    <Zeitreihen attributeAusStandard="true">
      <Anzeige>true</Anzeige>
      <Kennung>BBFBOPA.Q.N.DE.W1.S1.S1.T.B.SL._Z._Z._Z.EUR._T._X.N.ALL</Kennung>
    </Zeitreihen>
    <Zeitraum>
      <Beobachtungen>1</Beobachtungen>
    </Zeitraum>
  </ZRBereich>
  <ZRBereich geholtfuerupdate="false" updateable="true" anzahlKopfUndFehler="1" name="AW1_M2_T3A2_BBFBJ" aktualisierung="2024-09-11T09:43:16.9792547+02:00" tabelle="M2_T3A (2)" letztezelle="AA52" internername="xlsHost_AW1_M2_T3A2_BBFBJ" rangeadresse="='M2_T3A (2)'!$A$19:$AA$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BBFBOPS.M.N.DE.W1.S1.S1.T.C.SB._Z._Z._Z.EUR._T._X.N.ALL</Kennung>
    </Zeitreihen>
    <Zeitreihen attributeAusStandard="true">
      <Anzeige>true</Anzeige>
      <Kennung>BBFBOPS.M.N.DE.W1.S1.S1.T.D.SB._Z._Z._Z.EUR._T._X.N.ALL</Kennung>
    </Zeitreihen>
    <Zeitreihen attributeAusStandard="true">
      <Anzeige>true</Anzeige>
      <Kennung>BBFBOPS.M.N.DE.W1.S1.S1.T.B.SB._Z._Z._Z.EUR._T._X.N.ALL</Kennung>
    </Zeitreihen>
    <Zeitreihen attributeAusStandard="true">
      <Anzeige>true</Anzeige>
      <Kennung>BBFBOPS.M.N.DE.W1.S1.S1.T.B.SE1._Z._Z._Z.EUR._T._X.N.ALL</Kennung>
    </Zeitreihen>
    <Zeitreihen attributeAusStandard="true">
      <Anzeige>true</Anzeige>
      <Kennung>BBFBOPS.M.N.DE.W1.S1.S1.T.B.SE2._Z._Z._Z.EUR._T._X.N.ALL</Kennung>
    </Zeitreihen>
    <Zeitreihen attributeAusStandard="true">
      <Anzeige>true</Anzeige>
      <Kennung>BBFBOPS.M.N.DE.W1.S1.S1.T.B.SE._Z._Z._Z.EUR._T._X.N.ALL</Kennung>
    </Zeitreihen>
    <Zeitreihen attributeAusStandard="true">
      <Anzeige>true</Anzeige>
      <Kennung>BBFBOPS.M.N.DE.W1.S1.S1.T.C.SI._Z._Z._Z.EUR._T._X.N.ALL</Kennung>
    </Zeitreihen>
    <Zeitreihen attributeAusStandard="true">
      <Anzeige>true</Anzeige>
      <Kennung>BBFBOPS.M.N.DE.W1.S1.S1.T.C.SI2._Z._Z._Z.EUR._T._X.N.ALL</Kennung>
    </Zeitreihen>
    <Zeitreihen attributeAusStandard="true">
      <Anzeige>true</Anzeige>
      <Kennung>BBFBOPS.M.N.DE.W1.S1.S1.T.D.SI._Z._Z._Z.EUR._T._X.N.ALL</Kennung>
    </Zeitreihen>
    <Zeitreihen attributeAusStandard="true">
      <Anzeige>true</Anzeige>
      <Kennung>BBFBOPS.M.N.DE.W1.S1.S1.T.D.SI2._Z._Z._Z.EUR._T._X.N.ALL</Kennung>
    </Zeitreihen>
    <Zeitreihen attributeAusStandard="true">
      <Anzeige>true</Anzeige>
      <Kennung>BBFBOPS.M.N.DE.W1.S1.S1.T.B.SI._Z._Z._Z.EUR._T._X.N.ALL</Kennung>
    </Zeitreihen>
    <Zeitreihen attributeAusStandard="true">
      <Anzeige>true</Anzeige>
      <Kennung>BBFBOPS.M.N.DE.W1.S1.S1.T.C.SJ._Z._Z._Z.EUR._T._X.N.ALL</Kennung>
    </Zeitreihen>
    <Zeitreihen attributeAusStandard="true">
      <Anzeige>true</Anzeige>
      <Kennung>BBFBOPS.M.N.DE.W1.S1.S1.T.C.SJ1._Z._Z._Z.EUR._T._X.N.ALL</Kennung>
    </Zeitreihen>
    <Zeitreihen attributeAusStandard="true">
      <Anzeige>true</Anzeige>
      <Kennung>BBFBOPS.M.N.DE.W1.S1.S1.T.C.SJ2._Z._Z._Z.EUR._T._X.N.ALL</Kennung>
    </Zeitreihen>
    <Zeitreihen attributeAusStandard="true">
      <Anzeige>true</Anzeige>
      <Kennung>BBFBOPS.M.N.DE.W1.S1.S1.T.C.SJ3._Z._Z._Z.EUR._T._X.N.ALL</Kennung>
    </Zeitreihen>
    <Zeitreihen attributeAusStandard="true">
      <Anzeige>true</Anzeige>
      <Kennung>BBFBOPS.M.N.DE.W1.S1.S1.T.D.SJ._Z._Z._Z.EUR._T._X.N.ALL</Kennung>
    </Zeitreihen>
    <Zeitreihen attributeAusStandard="true">
      <Anzeige>true</Anzeige>
      <Kennung>BBFBOPS.M.N.DE.W1.S1.S1.T.D.SJ1._Z._Z._Z.EUR._T._X.N.ALL</Kennung>
    </Zeitreihen>
    <Zeitreihen attributeAusStandard="true">
      <Anzeige>true</Anzeige>
      <Kennung>BBFBOPS.M.N.DE.W1.S1.S1.T.D.SJ2._Z._Z._Z.EUR._T._X.N.ALL</Kennung>
    </Zeitreihen>
    <Zeitreihen attributeAusStandard="true">
      <Anzeige>true</Anzeige>
      <Kennung>BBFBOPS.M.N.DE.W1.S1.S1.T.D.SJ3._Z._Z._Z.EUR._T._X.N.ALL</Kennung>
    </Zeitreihen>
    <Zeitreihen attributeAusStandard="true">
      <Anzeige>true</Anzeige>
      <Kennung>BBFBOPS.M.N.DE.W1.S1.S1.T.B.SJ._Z._Z._Z.EUR._T._X.N.ALL</Kennung>
    </Zeitreihen>
    <Zeitreihen attributeAusStandard="true">
      <Anzeige>true</Anzeige>
      <Kennung>BBFBOPS.M.N.DE.W1.S1.S1.T.C.SK._Z._Z._Z.EUR._T._X.N.ALL</Kennung>
    </Zeitreihen>
    <Zeitreihen attributeAusStandard="true">
      <Anzeige>true</Anzeige>
      <Kennung>BBFBOPS.M.N.DE.W1.S1.S1.T.D.SK._Z._Z._Z.EUR._T._X.N.ALL</Kennung>
    </Zeitreihen>
    <Zeitreihen attributeAusStandard="true">
      <Anzeige>true</Anzeige>
      <Kennung>BBFBOPS.M.N.DE.W1.S1.S1.T.B.SK._Z._Z._Z.EUR._T._X.N.ALL</Kennung>
    </Zeitreihen>
    <Zeitreihen attributeAusStandard="true">
      <Anzeige>true</Anzeige>
      <Kennung>BBFBOPS.M.N.DE.W1.S1.S1.T.C.SL._Z._Z._Z.EUR._T._X.N.ALL</Kennung>
    </Zeitreihen>
    <Zeitreihen attributeAusStandard="true">
      <Anzeige>true</Anzeige>
      <Kennung>BBFBOPS.M.N.DE.W1.S1.S1.T.D.SL._Z._Z._Z.EUR._T._X.N.ALL</Kennung>
    </Zeitreihen>
    <Zeitreihen attributeAusStandard="true">
      <Anzeige>true</Anzeige>
      <Kennung>BBFBOPS.M.N.DE.W1.S1.S1.T.B.SL._Z._Z._Z.EUR._T._X.N.ALL</Kennung>
    </Zeitreihen>
    <Zeitraum>
      <Beobachtungen>1</Beobachtungen>
    </Zeitraum>
  </ZRBereich>
  <ZRBereich geholtfuerupdate="false" updateable="true" anzahlKopfUndFehler="1" name="AW1_M2_T3B_BBFBA" aktualisierung="2024-09-10T08:55:27.1464897+02:00" tabelle="M2_T3B" letztezelle="V124" internername="xlsHost_AW1_M2_T3B_BBFBA" rangeadresse="=M2_T3B!$A$91:$V$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BBFBOPA.Q.N.DE.W1.S1.S1.T.C.SC._Z._Z._Z.EUR._T._X.N.ALL</Kennung>
    </Zeitreihen>
    <Zeitreihen attributeAusStandard="true">
      <Anzeige>true</Anzeige>
      <Kennung>BBFBOPA.Q.N.DE.W1.S1.S1.T.D.SC._Z._Z._Z.EUR._T._X.N.ALL</Kennung>
    </Zeitreihen>
    <Zeitreihen attributeAusStandard="true">
      <Anzeige>true</Anzeige>
      <Kennung>BBFBOPA.Q.N.DE.W1.S1.S1.T.B.SC._Z._Z._Z.EUR._T._X.N.ALL</Kennung>
    </Zeitreihen>
    <Zeitreihen attributeAusStandard="true">
      <Anzeige>true</Anzeige>
      <Kennung>BBFBOPA.Q.N.DE.W1.S1.S1.T.C.SC1._Z._Z._Z.EUR._T._X.N.ALL</Kennung>
    </Zeitreihen>
    <Zeitreihen attributeAusStandard="true">
      <Anzeige>true</Anzeige>
      <Kennung>BBFBOPA.Q.N.DE.W1.S1.S1.T.C.SC12._Z._Z._Z.EUR._T._X.N.ALL</Kennung>
    </Zeitreihen>
    <Zeitreihen attributeAusStandard="true">
      <Anzeige>true</Anzeige>
      <Kennung>BBFBOPA.Q.N.DE.W1.S1.S1.T.D.SC1._Z._Z._Z.EUR._T._X.N.ALL</Kennung>
    </Zeitreihen>
    <Zeitreihen attributeAusStandard="true">
      <Anzeige>true</Anzeige>
      <Kennung>BBFBOPA.Q.N.DE.W1.S1.S1.T.D.SC12._Z._Z._Z.EUR._T._X.N.ALL</Kennung>
    </Zeitreihen>
    <Zeitreihen attributeAusStandard="true">
      <Anzeige>true</Anzeige>
      <Kennung>BBFBOPA.Q.N.DE.W1.S1.S1.T.B.SC1._Z._Z._Z.EUR._T._X.N.ALL</Kennung>
    </Zeitreihen>
    <Zeitreihen attributeAusStandard="true">
      <Anzeige>true</Anzeige>
      <Kennung>BBFBOPA.Q.N.DE.W1.S1.S1.T.C.SC2._Z._Z._Z.EUR._T._X.N.ALL</Kennung>
    </Zeitreihen>
    <Zeitreihen attributeAusStandard="true">
      <Anzeige>true</Anzeige>
      <Kennung>BBFBOPA.Q.N.DE.W1.S1.S1.T.C.SC22._Z._Z._Z.EUR._T._X.N.ALL</Kennung>
    </Zeitreihen>
    <Zeitreihen attributeAusStandard="true">
      <Anzeige>true</Anzeige>
      <Kennung>BBFBOPA.Q.N.DE.W1.S1.S1.T.D.SC2._Z._Z._Z.EUR._T._X.N.ALL</Kennung>
    </Zeitreihen>
    <Zeitreihen attributeAusStandard="true">
      <Anzeige>true</Anzeige>
      <Kennung>BBFBOPA.Q.N.DE.W1.S1.S1.T.D.SC22._Z._Z._Z.EUR._T._X.N.ALL</Kennung>
    </Zeitreihen>
    <Zeitreihen attributeAusStandard="true">
      <Anzeige>true</Anzeige>
      <Kennung>BBFBOPA.Q.N.DE.W1.S1.S1.T.B.SC2._Z._Z._Z.EUR._T._X.N.ALL</Kennung>
    </Zeitreihen>
    <Zeitreihen attributeAusStandard="true">
      <Anzeige>true</Anzeige>
      <Kennung>BBFBOPA.Q.N.DE.W1.S1.S1.T.C.SC4._Z._Z._Z.EUR._T._X.N.ALL</Kennung>
    </Zeitreihen>
    <Zeitreihen attributeAusStandard="true">
      <Anzeige>true</Anzeige>
      <Kennung>BBFBOPA.Q.N.DE.W1.S1.S1.T.D.SC4._Z._Z._Z.EUR._T._X.N.ALL</Kennung>
    </Zeitreihen>
    <Zeitreihen attributeAusStandard="true">
      <Anzeige>true</Anzeige>
      <Kennung>BBFBOPA.Q.N.DE.W1.S1.S1.T.B.SC4._Z._Z._Z.EUR._T._X.N.ALL</Kennung>
    </Zeitreihen>
    <Zeitreihen attributeAusStandard="true">
      <Anzeige>true</Anzeige>
      <Kennung>BBFBOPA.Q.N.DE.W1.S1.S1.T.C.SC3._Z._Z._Z.EUR._T._X.N.ALL</Kennung>
    </Zeitreihen>
    <Zeitreihen attributeAusStandard="true">
      <Anzeige>true</Anzeige>
      <Kennung>BBFBOPA.Q.N.DE.W1.S1.S1.T.C.SC32._Z._Z._Z.EUR._T._X.N.ALL</Kennung>
    </Zeitreihen>
    <Zeitreihen attributeAusStandard="true">
      <Anzeige>true</Anzeige>
      <Kennung>BBFBOPA.Q.N.DE.W1.S1.S1.T.D.SC3._Z._Z._Z.EUR._T._X.N.ALL</Kennung>
    </Zeitreihen>
    <Zeitreihen attributeAusStandard="true">
      <Anzeige>true</Anzeige>
      <Kennung>BBFBOPA.Q.N.DE.W1.S1.S1.T.D.SC32._Z._Z._Z.EUR._T._X.N.ALL</Kennung>
    </Zeitreihen>
    <Zeitreihen attributeAusStandard="true">
      <Anzeige>true</Anzeige>
      <Kennung>BBFBOPA.Q.N.DE.W1.S1.S1.T.B.SC3._Z._Z._Z.EUR._T._X.N.ALL</Kennung>
    </Zeitreihen>
    <Zeitraum>
      <Beobachtungen>1</Beobachtungen>
    </Zeitraum>
  </ZRBereich>
  <ZRBereich geholtfuerupdate="false" updateable="true" anzahlKopfUndFehler="1" name="AW1_M2_T3B_BBFBJ" aktualisierung="2024-09-11T09:43:17.8150916+02:00" tabelle="M2_T3B" letztezelle="V52" internername="xlsHost_AW1_M2_T3B_BBFBJ" rangeadresse="=M2_T3B!$A$19:$V$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BBFBOPS.M.N.DE.W1.S1.S1.T.C.SC._Z._Z._Z.EUR._T._X.N.ALL</Kennung>
    </Zeitreihen>
    <Zeitreihen attributeAusStandard="true">
      <Anzeige>true</Anzeige>
      <Kennung>BBFBOPS.M.N.DE.W1.S1.S1.T.D.SC._Z._Z._Z.EUR._T._X.N.ALL</Kennung>
    </Zeitreihen>
    <Zeitreihen attributeAusStandard="true">
      <Anzeige>true</Anzeige>
      <Kennung>BBFBOPS.M.N.DE.W1.S1.S1.T.B.SC._Z._Z._Z.EUR._T._X.N.ALL</Kennung>
    </Zeitreihen>
    <Zeitreihen attributeAusStandard="true">
      <Anzeige>true</Anzeige>
      <Kennung>BBFBOPS.M.N.DE.W1.S1.S1.T.C.SC1._Z._Z._Z.EUR._T._X.N.ALL</Kennung>
    </Zeitreihen>
    <Zeitreihen attributeAusStandard="true">
      <Anzeige>true</Anzeige>
      <Kennung>BBFBOPS.M.N.DE.W1.S1.S1.T.C.SC12._Z._Z._Z.EUR._T._X.N.ALL</Kennung>
    </Zeitreihen>
    <Zeitreihen attributeAusStandard="true">
      <Anzeige>true</Anzeige>
      <Kennung>BBFBOPS.M.N.DE.W1.S1.S1.T.D.SC1._Z._Z._Z.EUR._T._X.N.ALL</Kennung>
    </Zeitreihen>
    <Zeitreihen attributeAusStandard="true">
      <Anzeige>true</Anzeige>
      <Kennung>BBFBOPS.M.N.DE.W1.S1.S1.T.D.SC12._Z._Z._Z.EUR._T._X.N.ALL</Kennung>
    </Zeitreihen>
    <Zeitreihen attributeAusStandard="true">
      <Anzeige>true</Anzeige>
      <Kennung>BBFBOPS.M.N.DE.W1.S1.S1.T.B.SC1._Z._Z._Z.EUR._T._X.N.ALL</Kennung>
    </Zeitreihen>
    <Zeitreihen attributeAusStandard="true">
      <Anzeige>true</Anzeige>
      <Kennung>BBFBOPS.M.N.DE.W1.S1.S1.T.C.SC2._Z._Z._Z.EUR._T._X.N.ALL</Kennung>
    </Zeitreihen>
    <Zeitreihen attributeAusStandard="true">
      <Anzeige>true</Anzeige>
      <Kennung>BBFBOPS.M.N.DE.W1.S1.S1.T.C.SC22._Z._Z._Z.EUR._T._X.N.ALL</Kennung>
    </Zeitreihen>
    <Zeitreihen attributeAusStandard="true">
      <Anzeige>true</Anzeige>
      <Kennung>BBFBOPS.M.N.DE.W1.S1.S1.T.D.SC2._Z._Z._Z.EUR._T._X.N.ALL</Kennung>
    </Zeitreihen>
    <Zeitreihen attributeAusStandard="true">
      <Anzeige>true</Anzeige>
      <Kennung>BBFBOPS.M.N.DE.W1.S1.S1.T.D.SC22._Z._Z._Z.EUR._T._X.N.ALL</Kennung>
    </Zeitreihen>
    <Zeitreihen attributeAusStandard="true">
      <Anzeige>true</Anzeige>
      <Kennung>BBFBOPS.M.N.DE.W1.S1.S1.T.B.SC2._Z._Z._Z.EUR._T._X.N.ALL</Kennung>
    </Zeitreihen>
    <Zeitreihen attributeAusStandard="true">
      <Anzeige>true</Anzeige>
      <Kennung>BBFBOPS.M.N.DE.W1.S1.S1.T.C.SC4._Z._Z._Z.EUR._T._X.N.ALL</Kennung>
    </Zeitreihen>
    <Zeitreihen attributeAusStandard="true">
      <Anzeige>true</Anzeige>
      <Kennung>BBFBOPS.M.N.DE.W1.S1.S1.T.D.SC4._Z._Z._Z.EUR._T._X.N.ALL</Kennung>
    </Zeitreihen>
    <Zeitreihen attributeAusStandard="true">
      <Anzeige>true</Anzeige>
      <Kennung>BBFBOPS.M.N.DE.W1.S1.S1.T.B.SC4._Z._Z._Z.EUR._T._X.N.ALL</Kennung>
    </Zeitreihen>
    <Zeitreihen attributeAusStandard="true">
      <Anzeige>true</Anzeige>
      <Kennung>BBFBOPS.M.N.DE.W1.S1.S1.T.C.SC3._Z._Z._Z.EUR._T._X.N.ALL</Kennung>
    </Zeitreihen>
    <Zeitreihen attributeAusStandard="true">
      <Anzeige>true</Anzeige>
      <Kennung>BBFBOPS.M.N.DE.W1.S1.S1.T.C.SC32._Z._Z._Z.EUR._T._X.N.ALL</Kennung>
    </Zeitreihen>
    <Zeitreihen attributeAusStandard="true">
      <Anzeige>true</Anzeige>
      <Kennung>BBFBOPS.M.N.DE.W1.S1.S1.T.D.SC3._Z._Z._Z.EUR._T._X.N.ALL</Kennung>
    </Zeitreihen>
    <Zeitreihen attributeAusStandard="true">
      <Anzeige>true</Anzeige>
      <Kennung>BBFBOPS.M.N.DE.W1.S1.S1.T.D.SC32._Z._Z._Z.EUR._T._X.N.ALL</Kennung>
    </Zeitreihen>
    <Zeitreihen attributeAusStandard="true">
      <Anzeige>true</Anzeige>
      <Kennung>BBFBOPS.M.N.DE.W1.S1.S1.T.B.SC3._Z._Z._Z.EUR._T._X.N.ALL</Kennung>
    </Zeitreihen>
    <Zeitraum>
      <Beobachtungen>1</Beobachtungen>
    </Zeitraum>
  </ZRBereich>
  <ZRBereich geholtfuerupdate="false" updateable="true" anzahlKopfUndFehler="1" name="AW1_M2_T4A_BBFBA" aktualisierung="2024-09-10T08:55:28.8159541+02:00" tabelle="M2_T4A" letztezelle="AA124" internername="xlsHost_AW1_M2_T4A_BBFBA" rangeadresse="=M2_T4A!$A$91:$AA$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BBFBOPA.Q.N.DE.W1.S1.S1.T.C.IN1._Z._Z._Z.EUR._T._X.N.ALL</Kennung>
    </Zeitreihen>
    <Zeitreihen attributeAusStandard="true">
      <Anzeige>true</Anzeige>
      <Kennung>BBFBOPA.Q.N.DE.W1.S1.S1.T.D.IN1._Z._Z._Z.EUR._T._X.N.ALL</Kennung>
    </Zeitreihen>
    <Zeitreihen attributeAusStandard="true">
      <Anzeige>true</Anzeige>
      <Kennung>BBFBOPA.Q.N.DE.W1.S1.S1.T.B.IN1._Z._Z._Z.EUR._T._X.N.ALL</Kennung>
    </Zeitreihen>
    <Zeitreihen attributeAusStandard="true">
      <Anzeige>true</Anzeige>
      <Kennung>BBFBOPA.Q.N.DE.W1.S1.S1.T.C.D1._Z._Z._Z.EUR._T._X.N.ALL</Kennung>
    </Zeitreihen>
    <Zeitreihen attributeAusStandard="true">
      <Anzeige>true</Anzeige>
      <Kennung>BBFBOPA.Q.N.DE.W1.S1.S1.T.D.D1._Z._Z._Z.EUR._T._X.N.ALL</Kennung>
    </Zeitreihen>
    <Zeitreihen attributeAusStandard="true">
      <Anzeige>true</Anzeige>
      <Kennung>BBFBOPA.Q.N.DE.W1.S1.S1.T.B.D1._Z._Z._Z.EUR._T._X.N.ALL</Kennung>
    </Zeitreihen>
    <Zeitreihen attributeAusStandard="true">
      <Anzeige>true</Anzeige>
      <Kennung>BBFBOPA.Q.N.DE.W1.S1.S1.T.C.D4P._T.F._Z.EUR._T._X.N.ALL</Kennung>
    </Zeitreihen>
    <Zeitreihen attributeAusStandard="true">
      <Anzeige>true</Anzeige>
      <Kennung>BBFBOPA.Q.N.DE.W1.S1.S1.T.C.D4P.D.F._Z.EUR._T._X.N.ALL</Kennung>
    </Zeitreihen>
    <Zeitreihen attributeAusStandard="true">
      <Anzeige>true</Anzeige>
      <Kennung>BBFBOPA.Q.N.DE.W1.S1.S1.T.C.D4P.P.F._Z.EUR._T._X.N.ALL</Kennung>
    </Zeitreihen>
    <Zeitreihen attributeAusStandard="true">
      <Anzeige>true</Anzeige>
      <Kennung>BBFBOPA.Q.N.DE.W1.S1.S1.T.C.D42.P.F51._Z.EUR._T._X.N.ALL</Kennung>
    </Zeitreihen>
    <Zeitreihen attributeAusStandard="true">
      <Anzeige>true</Anzeige>
      <Kennung>BBFBOPA.Q.N.DE.W1.S1.S1.T.C.D443.P.F52._Z.EUR._T._X.N.ALL</Kennung>
    </Zeitreihen>
    <Zeitreihen attributeAusStandard="true">
      <Anzeige>true</Anzeige>
      <Kennung>BBFBOPA.Q.N.DE.W1.S1.S1.T.C.D41.P.F3.S.EUR._T._X.N.ALL</Kennung>
    </Zeitreihen>
    <Zeitreihen attributeAusStandard="true">
      <Anzeige>true</Anzeige>
      <Kennung>BBFBOPA.Q.N.DE.W1.S1.S1.T.C.D41.P.F3.L.EUR._T._X.N.ALL</Kennung>
    </Zeitreihen>
    <Zeitreihen attributeAusStandard="true">
      <Anzeige>true</Anzeige>
      <Kennung>BBFBOPA.Q.N.DE.W1.S1.S1.T.C.D4P.O___R.F._Z.EUR._T._X.N.ALL</Kennung>
    </Zeitreihen>
    <Zeitreihen attributeAusStandard="true">
      <Anzeige>true</Anzeige>
      <Kennung>BBFBOPA.Q.N.DE.W1.S1.S1.T.D.D4P._T.F._Z.EUR._T._X.N.ALL</Kennung>
    </Zeitreihen>
    <Zeitreihen attributeAusStandard="true">
      <Anzeige>true</Anzeige>
      <Kennung>BBFBOPA.Q.N.DE.W1.S1.S1.T.D.D4P.D.F._Z.EUR._T._X.N.ALL</Kennung>
    </Zeitreihen>
    <Zeitreihen attributeAusStandard="true">
      <Anzeige>true</Anzeige>
      <Kennung>BBFBOPA.Q.N.DE.W1.S1.S1.T.D.D4P.P.F._Z.EUR._T._X.N.ALL</Kennung>
    </Zeitreihen>
    <Zeitreihen attributeAusStandard="true">
      <Anzeige>true</Anzeige>
      <Kennung>BBFBOPA.Q.N.DE.W1.S1.S1.T.D.D42.P.F51._Z.EUR._T._X.N.ALL</Kennung>
    </Zeitreihen>
    <Zeitreihen attributeAusStandard="true">
      <Anzeige>true</Anzeige>
      <Kennung>BBFBOPA.Q.N.DE.W1.S1.S1.T.D.D443.P.F52._Z.EUR._T._X.N.ALL</Kennung>
    </Zeitreihen>
    <Zeitreihen attributeAusStandard="true">
      <Anzeige>true</Anzeige>
      <Kennung>BBFBOPA.Q.N.DE.W1.S1.S1.T.D.D41.P.F3.S.EUR._T._X.N.ALL</Kennung>
    </Zeitreihen>
    <Zeitreihen attributeAusStandard="true">
      <Anzeige>true</Anzeige>
      <Kennung>BBFBOPA.Q.N.DE.W1.S1.S1.T.D.D41.P.F3.L.EUR._T._X.N.ALL</Kennung>
    </Zeitreihen>
    <Zeitreihen attributeAusStandard="true">
      <Anzeige>true</Anzeige>
      <Kennung>BBFBOPA.Q.N.DE.W1.S1.S1.T.D.D4P.O___R.F._Z.EUR._T._X.N.ALL</Kennung>
    </Zeitreihen>
    <Zeitreihen attributeAusStandard="true">
      <Anzeige>true</Anzeige>
      <Kennung>BBFBOPA.Q.N.DE.W1.S1.S1.T.B.D4P._T.F._Z.EUR._T._X.N.ALL</Kennung>
    </Zeitreihen>
    <Zeitreihen attributeAusStandard="true">
      <Anzeige>true</Anzeige>
      <Kennung>BBFBOPA.Q.N.DE.W1.S1.S1.T.C.D4O._Z._Z._Z.EUR._T._X.N.ALL</Kennung>
    </Zeitreihen>
    <Zeitreihen attributeAusStandard="true">
      <Anzeige>true</Anzeige>
      <Kennung>BBFBOPA.Q.N.DE.W1.S1.S1.T.D.D4O._Z._Z._Z.EUR._T._X.N.ALL</Kennung>
    </Zeitreihen>
    <Zeitreihen attributeAusStandard="true">
      <Anzeige>true</Anzeige>
      <Kennung>BBFBOPA.Q.N.DE.W1.S1.S1.T.B.D4O._Z._Z._Z.EUR._T._X.N.ALL</Kennung>
    </Zeitreihen>
    <Zeitraum>
      <Beobachtungen>1</Beobachtungen>
    </Zeitraum>
  </ZRBereich>
  <ZRBereich geholtfuerupdate="false" updateable="true" anzahlKopfUndFehler="1" name="AW1_M2_T4A_BBFBJ" aktualisierung="2024-09-11T09:43:18.9124332+02:00" tabelle="M2_T4A" letztezelle="AA52" internername="xlsHost_AW1_M2_T4A_BBFBJ" rangeadresse="=M2_T4A!$A$19:$AA$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BBFBOPS.M.N.DE.W1.S1.S1.T.C.IN1._Z._Z._Z.EUR._T._X.N.ALL</Kennung>
    </Zeitreihen>
    <Zeitreihen attributeAusStandard="true">
      <Anzeige>true</Anzeige>
      <Kennung>BBFBOPS.M.N.DE.W1.S1.S1.T.D.IN1._Z._Z._Z.EUR._T._X.N.ALL</Kennung>
    </Zeitreihen>
    <Zeitreihen attributeAusStandard="true">
      <Anzeige>true</Anzeige>
      <Kennung>BBFBOPS.M.N.DE.W1.S1.S1.T.B.IN1._Z._Z._Z.EUR._T._X.N.ALL</Kennung>
    </Zeitreihen>
    <Zeitreihen attributeAusStandard="true">
      <Anzeige>true</Anzeige>
      <Kennung>BBFBOPS.M.N.DE.W1.S1.S1.T.C.D1._Z._Z._Z.EUR._T._X.N.ALL</Kennung>
    </Zeitreihen>
    <Zeitreihen attributeAusStandard="true">
      <Anzeige>true</Anzeige>
      <Kennung>BBFBOPS.M.N.DE.W1.S1.S1.T.D.D1._Z._Z._Z.EUR._T._X.N.ALL</Kennung>
    </Zeitreihen>
    <Zeitreihen attributeAusStandard="true">
      <Anzeige>true</Anzeige>
      <Kennung>BBFBOPS.M.N.DE.W1.S1.S1.T.B.D1._Z._Z._Z.EUR._T._X.N.ALL</Kennung>
    </Zeitreihen>
    <Zeitreihen attributeAusStandard="true">
      <Anzeige>true</Anzeige>
      <Kennung>BBFBOPS.M.N.DE.W1.S1.S1.T.C.D4P._T.F._Z.EUR._T._X.N.ALL</Kennung>
    </Zeitreihen>
    <Zeitreihen attributeAusStandard="true">
      <Anzeige>true</Anzeige>
      <Kennung>BBFBOPS.M.N.DE.W1.S1.S1.T.C.D4P.D.F._Z.EUR._T._X.N.ALL</Kennung>
    </Zeitreihen>
    <Zeitreihen attributeAusStandard="true">
      <Anzeige>true</Anzeige>
      <Kennung>BBFBOPS.M.N.DE.W1.S1.S1.T.C.D4P.P.F._Z.EUR._T._X.N.ALL</Kennung>
    </Zeitreihen>
    <Zeitreihen attributeAusStandard="true">
      <Anzeige>true</Anzeige>
      <Kennung>BBFBOPS.M.N.DE.W1.S1.S1.T.C.D42.P.F51._Z.EUR._T._X.N.ALL</Kennung>
    </Zeitreihen>
    <Zeitreihen attributeAusStandard="true">
      <Anzeige>true</Anzeige>
      <Kennung>BBFBOPS.M.N.DE.W1.S1.S1.T.C.D443.P.F52._Z.EUR._T._X.N.ALL</Kennung>
    </Zeitreihen>
    <Zeitreihen attributeAusStandard="true">
      <Anzeige>true</Anzeige>
      <Kennung>BBFBOPS.M.N.DE.W1.S1.S1.T.C.D41.P.F3.S.EUR._T._X.N.ALL</Kennung>
    </Zeitreihen>
    <Zeitreihen attributeAusStandard="true">
      <Anzeige>true</Anzeige>
      <Kennung>BBFBOPS.M.N.DE.W1.S1.S1.T.C.D41.P.F3.L.EUR._T._X.N.ALL</Kennung>
    </Zeitreihen>
    <Zeitreihen attributeAusStandard="true">
      <Anzeige>true</Anzeige>
      <Kennung>BBFBOPS.M.N.DE.W1.S1.S1.T.C.D4P.O___R.F._Z.EUR._T._X.N.ALL</Kennung>
    </Zeitreihen>
    <Zeitreihen attributeAusStandard="true">
      <Anzeige>true</Anzeige>
      <Kennung>BBFBOPS.M.N.DE.W1.S1.S1.T.D.D4P._T.F._Z.EUR._T._X.N.ALL</Kennung>
    </Zeitreihen>
    <Zeitreihen attributeAusStandard="true">
      <Anzeige>true</Anzeige>
      <Kennung>BBFBOPS.M.N.DE.W1.S1.S1.T.D.D4P.D.F._Z.EUR._T._X.N.ALL</Kennung>
    </Zeitreihen>
    <Zeitreihen attributeAusStandard="true">
      <Anzeige>true</Anzeige>
      <Kennung>BBFBOPS.M.N.DE.W1.S1.S1.T.D.D4P.P.F._Z.EUR._T._X.N.ALL</Kennung>
    </Zeitreihen>
    <Zeitreihen attributeAusStandard="true">
      <Anzeige>true</Anzeige>
      <Kennung>BBFBOPS.M.N.DE.W1.S1.S1.T.D.D42.P.F51._Z.EUR._T._X.N.ALL</Kennung>
    </Zeitreihen>
    <Zeitreihen attributeAusStandard="true">
      <Anzeige>true</Anzeige>
      <Kennung>BBFBOPS.M.N.DE.W1.S1.S1.T.D.D443.P.F52._Z.EUR._T._X.N.ALL</Kennung>
    </Zeitreihen>
    <Zeitreihen attributeAusStandard="true">
      <Anzeige>true</Anzeige>
      <Kennung>BBFBOPS.M.N.DE.W1.S1.S1.T.D.D41.P.F3.S.EUR._T._X.N.ALL</Kennung>
    </Zeitreihen>
    <Zeitreihen attributeAusStandard="true">
      <Anzeige>true</Anzeige>
      <Kennung>BBFBOPS.M.N.DE.W1.S1.S1.T.D.D41.P.F3.L.EUR._T._X.N.ALL</Kennung>
    </Zeitreihen>
    <Zeitreihen attributeAusStandard="true">
      <Anzeige>true</Anzeige>
      <Kennung>BBFBOPS.M.N.DE.W1.S1.S1.T.D.D4P.O___R.F._Z.EUR._T._X.N.ALL</Kennung>
    </Zeitreihen>
    <Zeitreihen attributeAusStandard="true">
      <Anzeige>true</Anzeige>
      <Kennung>BBFBOPS.M.N.DE.W1.S1.S1.T.B.D4P._T.F._Z.EUR._T._X.N.ALL</Kennung>
    </Zeitreihen>
    <Zeitreihen attributeAusStandard="true">
      <Anzeige>true</Anzeige>
      <Kennung>BBFBOPS.M.N.DE.W1.S1.S1.T.C.D4O._Z._Z._Z.EUR._T._X.N.ALL</Kennung>
    </Zeitreihen>
    <Zeitreihen attributeAusStandard="true">
      <Anzeige>true</Anzeige>
      <Kennung>BBFBOPS.M.N.DE.W1.S1.S1.T.D.D4O._Z._Z._Z.EUR._T._X.N.ALL</Kennung>
    </Zeitreihen>
    <Zeitreihen attributeAusStandard="true">
      <Anzeige>true</Anzeige>
      <Kennung>BBFBOPS.M.N.DE.W1.S1.S1.T.B.D4O._Z._Z._Z.EUR._T._X.N.ALL</Kennung>
    </Zeitreihen>
    <Zeitraum>
      <Beobachtungen>1</Beobachtungen>
    </Zeitraum>
  </ZRBereich>
  <ZRBereich geholtfuerupdate="false" updateable="true" anzahlKopfUndFehler="1" name="AW1_M2_T4B_BBFBA" aktualisierung="2024-09-10T08:55:30.1196564+02:00" tabelle="M2_T4B" letztezelle="W124" internername="xlsHost_AW1_M2_T4B_BBFBA" rangeadresse="=M2_T4B!$A$91:$W$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BBFBOPA.Q.N.DE.W1.S1.S1.T.C.D4P.D.F._Z.EUR._T._X.N.ALL</Kennung>
    </Zeitreihen>
    <Zeitreihen attributeAusStandard="true">
      <Anzeige>true</Anzeige>
      <Kennung>BBFBOPA.Q.N.DE.W1.S1.S1.T.C.D4S.D.F5._Z.EUR._T._X.N.ALL</Kennung>
    </Zeitreihen>
    <Zeitreihen attributeAusStandard="true">
      <Anzeige>true</Anzeige>
      <Kennung>BBFBOPA.Q.N.DE.W1.S1.S1.T.C.D42S.D.F51A___ES._Z.EUR._T._X.N.ALL</Kennung>
    </Zeitreihen>
    <Zeitreihen attributeAusStandard="true">
      <Anzeige>true</Anzeige>
      <Kennung>BBFBOPA.Q.N.DE.W1.S1.S1.T.C.D43S.D.F5._Z.EUR._T._X.N.ALL</Kennung>
    </Zeitreihen>
    <Zeitreihen attributeAusStandard="true">
      <Anzeige>true</Anzeige>
      <Kennung>BBFBOPA.Q.N.DE.W1.S1.S1.T.C.D42S.D.F51A___UA._Z.EUR._T._X.N.ALL</Kennung>
    </Zeitreihen>
    <Zeitreihen attributeAusStandard="true">
      <Anzeige>true</Anzeige>
      <Kennung>BBFBOPA.Q.N.DE.W1.S1.S1.T.C.D4Q.D.FL._Z.EUR._T._X.N.ALL</Kennung>
    </Zeitreihen>
    <Zeitreihen attributeAusStandard="true">
      <Anzeige>true</Anzeige>
      <Kennung>BBFBOPA.Q.N.DE.W1.S1.S1.T.D.D4P.D.F._Z.EUR._T._X.N.ALL</Kennung>
    </Zeitreihen>
    <Zeitreihen attributeAusStandard="true">
      <Anzeige>true</Anzeige>
      <Kennung>BBFBOPA.Q.N.DE.W1.S1.S1.T.D.D4S.D.F5._Z.EUR._T._X.N.ALL</Kennung>
    </Zeitreihen>
    <Zeitreihen attributeAusStandard="true">
      <Anzeige>true</Anzeige>
      <Kennung>BBFBOPA.Q.N.DE.W1.S1.S1.T.D.D42S.D.F51A___ES._Z.EUR._T._X.N.ALL</Kennung>
    </Zeitreihen>
    <Zeitreihen attributeAusStandard="true">
      <Anzeige>true</Anzeige>
      <Kennung>BBFBOPA.Q.N.DE.W1.S1.S1.T.D.D43S.D.F5._Z.EUR._T._X.N.ALL</Kennung>
    </Zeitreihen>
    <Zeitreihen attributeAusStandard="true">
      <Anzeige>true</Anzeige>
      <Kennung>BBFBOPA.Q.N.DE.W1.S1.S1.T.D.D42S.D.F51A___UA._Z.EUR._T._X.N.ALL</Kennung>
    </Zeitreihen>
    <Zeitreihen attributeAusStandard="true">
      <Anzeige>true</Anzeige>
      <Kennung>BBFBOPA.Q.N.DE.W1.S1.S1.T.D.D4Q.D.FL._Z.EUR._T._X.N.ALL</Kennung>
    </Zeitreihen>
    <Zeitreihen attributeAusStandard="true">
      <Anzeige>true</Anzeige>
      <Kennung>BBFBOPA.Q.N.DE.W1.S1.S1.T.B.D4P.D.F._Z.EUR._T._X.N.ALL</Kennung>
    </Zeitreihen>
    <Zeitreihen attributeAusStandard="true">
      <Anzeige>true</Anzeige>
      <Kennung>BBFBOPA.Q.N.DE.W1.S1.S1.T.C.D4P.O___R.F._Z.EUR._T._X.N.ALL</Kennung>
    </Zeitreihen>
    <Zeitreihen attributeAusStandard="true">
      <Anzeige>true</Anzeige>
      <Kennung>BBFBOPA.Q.N.DE.W1.S12T.S1.T.C.D4P.O.F._Z.EUR._T._X.N.ALL</Kennung>
    </Zeitreihen>
    <Zeitreihen attributeAusStandard="true">
      <Anzeige>true</Anzeige>
      <Kennung>BBFBOPA.Q.N.DE.W1.S1P.S1.T.C.D4P.O.F._Z.EUR._T._X.N.ALL</Kennung>
    </Zeitreihen>
    <Zeitreihen attributeAusStandard="true">
      <Anzeige>true</Anzeige>
      <Kennung>BBFBOPA.Q.N.DE.W1.S13.S1.T.C.D4P.O.F._Z.EUR._T._X.N.ALL</Kennung>
    </Zeitreihen>
    <Zeitreihen attributeAusStandard="true">
      <Anzeige>true</Anzeige>
      <Kennung>BBFBOPA.Q.N.DE.W1.S1.S1.T.D.D4P.O___R.F._Z.EUR._T._X.N.ALL</Kennung>
    </Zeitreihen>
    <Zeitreihen attributeAusStandard="true">
      <Anzeige>true</Anzeige>
      <Kennung>BBFBOPA.Q.N.DE.W1.S12T.S1.T.D.D4P.O.F._Z.EUR._T._X.N.ALL</Kennung>
    </Zeitreihen>
    <Zeitreihen attributeAusStandard="true">
      <Anzeige>true</Anzeige>
      <Kennung>BBFBOPA.Q.N.DE.W1.S1P.S1.T.D.D4P.O.F._Z.EUR._T._X.N.ALL</Kennung>
    </Zeitreihen>
    <Zeitreihen attributeAusStandard="true">
      <Anzeige>true</Anzeige>
      <Kennung>BBFBOPA.Q.N.DE.W1.S13.S1.T.D.D4P.O.F._Z.EUR._T._X.N.ALL</Kennung>
    </Zeitreihen>
    <Zeitreihen attributeAusStandard="true">
      <Anzeige>true</Anzeige>
      <Kennung>BBFBOPA.Q.N.DE.W1.S1.S1.T.B.D4P.O___R.F._Z.EUR._T._X.N.ALL</Kennung>
    </Zeitreihen>
    <Zeitraum>
      <Beobachtungen>1</Beobachtungen>
    </Zeitraum>
  </ZRBereich>
  <ZRBereich geholtfuerupdate="false" updateable="true" anzahlKopfUndFehler="1" name="AW1_M2_T4B_BBFBJ" aktualisierung="2024-09-11T09:43:20.0316511+02:00" tabelle="M2_T4B" letztezelle="W52" internername="xlsHost_AW1_M2_T4B_BBFBJ" rangeadresse="=M2_T4B!$A$19:$W$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BBFBOPS.M.N.DE.W1.S1.S1.T.C.D4P.D.F._Z.EUR._T._X.N.ALL</Kennung>
    </Zeitreihen>
    <Zeitreihen attributeAusStandard="true">
      <Anzeige>true</Anzeige>
      <Kennung>BBFBOPS.M.N.DE.W1.S1.S1.T.C.D4S.D.F5._Z.EUR._T._X.N.ALL</Kennung>
    </Zeitreihen>
    <Zeitreihen attributeAusStandard="true">
      <Anzeige>true</Anzeige>
      <Kennung>BBFBOPS.M.N.DE.W1.S1.S1.T.C.D42S.D.F51A___ES._Z.EUR._T._X.N.ALL</Kennung>
    </Zeitreihen>
    <Zeitreihen attributeAusStandard="true">
      <Anzeige>true</Anzeige>
      <Kennung>BBFBOPS.M.N.DE.W1.S1.S1.T.C.D43S.D.F5._Z.EUR._T._X.N.ALL</Kennung>
    </Zeitreihen>
    <Zeitreihen attributeAusStandard="true">
      <Anzeige>true</Anzeige>
      <Kennung>BBFBOPS.M.N.DE.W1.S1.S1.T.C.D42S.D.F51A___UA._Z.EUR._T._X.N.ALL</Kennung>
    </Zeitreihen>
    <Zeitreihen attributeAusStandard="true">
      <Anzeige>true</Anzeige>
      <Kennung>BBFBOPS.M.N.DE.W1.S1.S1.T.C.D4Q.D.FL._Z.EUR._T._X.N.ALL</Kennung>
    </Zeitreihen>
    <Zeitreihen attributeAusStandard="true">
      <Anzeige>true</Anzeige>
      <Kennung>BBFBOPS.M.N.DE.W1.S1.S1.T.D.D4P.D.F._Z.EUR._T._X.N.ALL</Kennung>
    </Zeitreihen>
    <Zeitreihen attributeAusStandard="true">
      <Anzeige>true</Anzeige>
      <Kennung>BBFBOPS.M.N.DE.W1.S1.S1.T.D.D4S.D.F5._Z.EUR._T._X.N.ALL</Kennung>
    </Zeitreihen>
    <Zeitreihen attributeAusStandard="true">
      <Anzeige>true</Anzeige>
      <Kennung>BBFBOPS.M.N.DE.W1.S1.S1.T.D.D42S.D.F51A___ES._Z.EUR._T._X.N.ALL</Kennung>
    </Zeitreihen>
    <Zeitreihen attributeAusStandard="true">
      <Anzeige>true</Anzeige>
      <Kennung>BBFBOPS.M.N.DE.W1.S1.S1.T.D.D43S.D.F5._Z.EUR._T._X.N.ALL</Kennung>
    </Zeitreihen>
    <Zeitreihen attributeAusStandard="true">
      <Anzeige>true</Anzeige>
      <Kennung>BBFBOPS.M.N.DE.W1.S1.S1.T.D.D42S.D.F51A___UA._Z.EUR._T._X.N.ALL</Kennung>
    </Zeitreihen>
    <Zeitreihen attributeAusStandard="true">
      <Anzeige>true</Anzeige>
      <Kennung>BBFBOPS.M.N.DE.W1.S1.S1.T.D.D4Q.D.FL._Z.EUR._T._X.N.ALL</Kennung>
    </Zeitreihen>
    <Zeitreihen attributeAusStandard="true">
      <Anzeige>true</Anzeige>
      <Kennung>BBFBOPS.M.N.DE.W1.S1.S1.T.B.D4P.D.F._Z.EUR._T._X.N.ALL</Kennung>
    </Zeitreihen>
    <Zeitreihen attributeAusStandard="true">
      <Anzeige>true</Anzeige>
      <Kennung>BBFBOPS.M.N.DE.W1.S1.S1.T.C.D4P.O___R.F._Z.EUR._T._X.N.ALL</Kennung>
    </Zeitreihen>
    <Zeitreihen attributeAusStandard="true">
      <Anzeige>true</Anzeige>
      <Kennung>BBFBOPS.M.N.DE.W1.S12T.S1.T.C.D4P.O.F._Z.EUR._T._X.N.ALL</Kennung>
    </Zeitreihen>
    <Zeitreihen attributeAusStandard="true">
      <Anzeige>true</Anzeige>
      <Kennung>BBFBOPS.M.N.DE.W1.S1P.S1.T.C.D4P.O.F._Z.EUR._T._X.N.ALL</Kennung>
    </Zeitreihen>
    <Zeitreihen attributeAusStandard="true">
      <Anzeige>true</Anzeige>
      <Kennung>BBFBOPS.M.N.DE.W1.S13.S1.T.C.D4P.O.F._Z.EUR._T._X.N.ALL</Kennung>
    </Zeitreihen>
    <Zeitreihen attributeAusStandard="true">
      <Anzeige>true</Anzeige>
      <Kennung>BBFBOPS.M.N.DE.W1.S1.S1.T.D.D4P.O___R.F._Z.EUR._T._X.N.ALL</Kennung>
    </Zeitreihen>
    <Zeitreihen attributeAusStandard="true">
      <Anzeige>true</Anzeige>
      <Kennung>BBFBOPS.M.N.DE.W1.S12T.S1.T.D.D4P.O.F._Z.EUR._T._X.N.ALL</Kennung>
    </Zeitreihen>
    <Zeitreihen attributeAusStandard="true">
      <Anzeige>true</Anzeige>
      <Kennung>BBFBOPS.M.N.DE.W1.S1P.S1.T.D.D4P.O.F._Z.EUR._T._X.N.ALL</Kennung>
    </Zeitreihen>
    <Zeitreihen attributeAusStandard="true">
      <Anzeige>true</Anzeige>
      <Kennung>BBFBOPS.M.N.DE.W1.S13.S1.T.D.D4P.O.F._Z.EUR._T._X.N.ALL</Kennung>
    </Zeitreihen>
    <Zeitreihen attributeAusStandard="true">
      <Anzeige>true</Anzeige>
      <Kennung>BBFBOPS.M.N.DE.W1.S1.S1.T.B.D4P.O___R.F._Z.EUR._T._X.N.ALL</Kennung>
    </Zeitreihen>
    <Zeitraum>
      <Beobachtungen>1</Beobachtungen>
    </Zeitraum>
  </ZRBereich>
  <ZRBereich geholtfuerupdate="false" updateable="true" anzahlKopfUndFehler="1" name="AW1_M2_T5A_BBFBA" aktualisierung="2024-09-10T08:55:32.171756+02:00" tabelle="M2_T5A" letztezelle="P124" internername="xlsHost_AW1_M2_T5A_BBFBA" rangeadresse="=M2_T5A!$A$91:$P$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BBFBOPA.Q.N.DE.W1.S1.S1.T.C.IN2._Z._Z._Z.EUR._T._X.N.ALL</Kennung>
    </Zeitreihen>
    <Zeitreihen attributeAusStandard="true">
      <Anzeige>true</Anzeige>
      <Kennung>BBFBOPA.Q.N.DE.W1.S1.S1.T.D.IN2._Z._Z._Z.EUR._T._X.N.ALL</Kennung>
    </Zeitreihen>
    <Zeitreihen attributeAusStandard="true">
      <Anzeige>true</Anzeige>
      <Kennung>BBFBOPA.Q.N.DE.W1.S1.S1.T.B.IN2._Z._Z._Z.EUR._T._X.N.ALL</Kennung>
    </Zeitreihen>
    <Zeitreihen attributeAusStandard="true">
      <Anzeige>true</Anzeige>
      <Kennung>BBFBOPA.Q.N.DE.W1.S13.S1.T.C.IN2._Z._Z._Z.EUR._T._X.N.ALL</Kennung>
    </Zeitreihen>
    <Zeitreihen attributeAusStandard="true">
      <Anzeige>true</Anzeige>
      <Kennung>BBFBOPA.Q.N.DE.W1.S13.S1.T.C.D5._Z._Z._Z.EUR._T._X.N.ALL</Kennung>
    </Zeitreihen>
    <Zeitreihen attributeAusStandard="true">
      <Anzeige>true</Anzeige>
      <Kennung>BBFBOPA.Q.N.DE.W1.S13.S1.T.D.IN2._Z._Z._Z.EUR._T._X.N.ALL</Kennung>
    </Zeitreihen>
    <Zeitreihen attributeAusStandard="true">
      <Anzeige>true</Anzeige>
      <Kennung>BBFBOPA.Q.N.DE.W1.S13.S1.T.D.D76._Z._Z._Z.EUR._T._X.N.ALL</Kennung>
    </Zeitreihen>
    <Zeitreihen attributeAusStandard="true">
      <Anzeige>true</Anzeige>
      <Kennung>BBFBOPA.Q.N.DE.W1.S13.S1.T.D.D62._Z._Z._Z.EUR._T._X.N.ALL</Kennung>
    </Zeitreihen>
    <Zeitreihen attributeAusStandard="true">
      <Anzeige>true</Anzeige>
      <Kennung>BBFBOPA.Q.N.DE.W1.S13.S1.T.B.IN2._Z._Z._Z.EUR._T._X.N.ALL</Kennung>
    </Zeitreihen>
    <Zeitreihen attributeAusStandard="true">
      <Anzeige>true</Anzeige>
      <Kennung>BBFBOPA.Q.N.DE.W1.S1W.S1.T.C.IN2._Z._Z._Z.EUR._T._X.N.ALL</Kennung>
    </Zeitreihen>
    <Zeitreihen attributeAusStandard="true">
      <Anzeige>true</Anzeige>
      <Kennung>BBFBOPA.Q.N.DE.W1.S1W.S1.T.D.IN2._Z._Z._Z.EUR._T._X.N.ALL</Kennung>
    </Zeitreihen>
    <Zeitreihen attributeAusStandard="true">
      <Anzeige>true</Anzeige>
      <Kennung>BBFBOPA.Q.N.DE.W1.S1W.S1.T.D.D752._Z._Z._Z.EUR._T._X.N.ALL</Kennung>
    </Zeitreihen>
    <Zeitreihen attributeAusStandard="true">
      <Anzeige>true</Anzeige>
      <Kennung>BBFBOPA.Q.N.DE.W1.S1W.S1.T.D.D752W._Z._Z._Z.EUR._T._X.N.ALL</Kennung>
    </Zeitreihen>
    <Zeitreihen attributeAusStandard="true">
      <Anzeige>true</Anzeige>
      <Kennung>BBFBOPA.Q.N.DE.W1.S1W.S1.T.D.D61._Z._Z._Z.EUR._T._X.N.ALL</Kennung>
    </Zeitreihen>
    <Zeitreihen attributeAusStandard="true">
      <Anzeige>true</Anzeige>
      <Kennung>BBFBOPA.Q.N.DE.W1.S1W.S1.T.B.IN2._Z._Z._Z.EUR._T._X.N.ALL</Kennung>
    </Zeitreihen>
    <Zeitraum>
      <Beobachtungen>1</Beobachtungen>
    </Zeitraum>
  </ZRBereich>
  <ZRBereich geholtfuerupdate="false" updateable="true" anzahlKopfUndFehler="1" name="AW1_M2_T5A_BBFBJ" aktualisierung="2024-09-11T09:43:21.1223167+02:00" tabelle="M2_T5A" letztezelle="P52" internername="xlsHost_AW1_M2_T5A_BBFBJ" rangeadresse="=M2_T5A!$A$19:$P$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BBFBOPS.M.N.DE.W1.S1.S1.T.C.IN2._Z._Z._Z.EUR._T._X.N.ALL</Kennung>
    </Zeitreihen>
    <Zeitreihen attributeAusStandard="true">
      <Anzeige>true</Anzeige>
      <Kennung>BBFBOPS.M.N.DE.W1.S1.S1.T.D.IN2._Z._Z._Z.EUR._T._X.N.ALL</Kennung>
    </Zeitreihen>
    <Zeitreihen attributeAusStandard="true">
      <Anzeige>true</Anzeige>
      <Kennung>BBFBOPS.M.N.DE.W1.S1.S1.T.B.IN2._Z._Z._Z.EUR._T._X.N.ALL</Kennung>
    </Zeitreihen>
    <Zeitreihen attributeAusStandard="true">
      <Anzeige>true</Anzeige>
      <Kennung>BBFBOPS.M.N.DE.W1.S13.S1.T.C.IN2._Z._Z._Z.EUR._T._X.N.ALL</Kennung>
    </Zeitreihen>
    <Zeitreihen attributeAusStandard="true">
      <Anzeige>true</Anzeige>
      <Kennung>BBFBOPS.M.N.DE.W1.S13.S1.T.C.D5._Z._Z._Z.EUR._T._X.N.ALL</Kennung>
    </Zeitreihen>
    <Zeitreihen attributeAusStandard="true">
      <Anzeige>true</Anzeige>
      <Kennung>BBFBOPS.M.N.DE.W1.S13.S1.T.D.IN2._Z._Z._Z.EUR._T._X.N.ALL</Kennung>
    </Zeitreihen>
    <Zeitreihen attributeAusStandard="true">
      <Anzeige>true</Anzeige>
      <Kennung>BBFBOPS.M.N.DE.W1.S13.S1.T.D.D76._Z._Z._Z.EUR._T._X.N.ALL</Kennung>
    </Zeitreihen>
    <Zeitreihen attributeAusStandard="true">
      <Anzeige>true</Anzeige>
      <Kennung>BBFBOPS.M.N.DE.W1.S13.S1.T.D.D62._Z._Z._Z.EUR._T._X.N.ALL</Kennung>
    </Zeitreihen>
    <Zeitreihen attributeAusStandard="true">
      <Anzeige>true</Anzeige>
      <Kennung>BBFBOPS.M.N.DE.W1.S13.S1.T.B.IN2._Z._Z._Z.EUR._T._X.N.ALL</Kennung>
    </Zeitreihen>
    <Zeitreihen attributeAusStandard="true">
      <Anzeige>true</Anzeige>
      <Kennung>BBFBOPS.M.N.DE.W1.S1W.S1.T.C.IN2._Z._Z._Z.EUR._T._X.N.ALL</Kennung>
    </Zeitreihen>
    <Zeitreihen attributeAusStandard="true">
      <Anzeige>true</Anzeige>
      <Kennung>BBFBOPS.M.N.DE.W1.S1W.S1.T.D.IN2._Z._Z._Z.EUR._T._X.N.ALL</Kennung>
    </Zeitreihen>
    <Zeitreihen attributeAusStandard="true">
      <Anzeige>true</Anzeige>
      <Kennung>BBFBOPS.M.N.DE.W1.S1W.S1.T.D.D752._Z._Z._Z.EUR._T._X.N.ALL</Kennung>
    </Zeitreihen>
    <Zeitreihen attributeAusStandard="true">
      <Anzeige>true</Anzeige>
      <Kennung>BBFBOPS.M.N.DE.W1.S1W.S1.T.D.D752W._Z._Z._Z.EUR._T._X.N.ALL</Kennung>
    </Zeitreihen>
    <Zeitreihen attributeAusStandard="true">
      <Anzeige>true</Anzeige>
      <Kennung>BBFBOPS.M.N.DE.W1.S1W.S1.T.D.D61._Z._Z._Z.EUR._T._X.N.ALL</Kennung>
    </Zeitreihen>
    <Zeitreihen attributeAusStandard="true">
      <Anzeige>true</Anzeige>
      <Kennung>BBFBOPS.M.N.DE.W1.S1W.S1.T.B.IN2._Z._Z._Z.EUR._T._X.N.ALL</Kennung>
    </Zeitreihen>
    <Zeitraum>
      <Beobachtungen>1</Beobachtungen>
    </Zeitraum>
  </ZRBereich>
  <ZRBereich geholtfuerupdate="false" updateable="true" anzahlKopfUndFehler="1" name="AW1_M3_T1A_BBFBA" aktualisierung="2024-09-10T08:55:33.3837156+02:00" tabelle="M3_T1A" letztezelle="J125" internername="xlsHost_AW1_M3_T1A_BBFBA" rangeadresse="=M3_T1A!$A$92:$J$1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BBFBOPA.Q.N.DE.W1.S1.S1.T.C.KA._Z._Z._Z.EUR._T._X.N.ALL</Kennung>
    </Zeitreihen>
    <Zeitreihen attributeAusStandard="true">
      <Anzeige>true</Anzeige>
      <Kennung>BBFBOPA.Q.N.DE.W1.S1.S1.T.D.KA._Z._Z._Z.EUR._T._X.N.ALL</Kennung>
    </Zeitreihen>
    <Zeitreihen attributeAusStandard="true">
      <Anzeige>true</Anzeige>
      <Kennung>BBFBOPA.Q.N.DE.W1.S1.S1.T.B.KA._Z._Z._Z.EUR._T._X.N.ALL</Kennung>
    </Zeitreihen>
    <Zeitreihen attributeAusStandard="true">
      <Anzeige>true</Anzeige>
      <Kennung>BBFBOPA.Q.N.DE.W1.S1.S1.T.C.NP._Z._Z._Z.EUR._T._X.N.ALL</Kennung>
    </Zeitreihen>
    <Zeitreihen attributeAusStandard="true">
      <Anzeige>true</Anzeige>
      <Kennung>BBFBOPA.Q.N.DE.W1.S1.S1.T.D.NP._Z._Z._Z.EUR._T._X.N.ALL</Kennung>
    </Zeitreihen>
    <Zeitreihen attributeAusStandard="true">
      <Anzeige>true</Anzeige>
      <Kennung>BBFBOPA.Q.N.DE.W1.S1.S1.T.B.NP._Z._Z._Z.EUR._T._X.N.ALL</Kennung>
    </Zeitreihen>
    <Zeitreihen attributeAusStandard="true">
      <Anzeige>true</Anzeige>
      <Kennung>BBFBOPA.Q.N.DE.W1.S1.S1.T.C.D9._Z._Z._Z.EUR._T._X.N.ALL</Kennung>
    </Zeitreihen>
    <Zeitreihen attributeAusStandard="true">
      <Anzeige>true</Anzeige>
      <Kennung>BBFBOPA.Q.N.DE.W1.S1.S1.T.D.D9._Z._Z._Z.EUR._T._X.N.ALL</Kennung>
    </Zeitreihen>
    <Zeitreihen attributeAusStandard="true">
      <Anzeige>true</Anzeige>
      <Kennung>BBFBOPA.Q.N.DE.W1.S1.S1.T.B.D9._Z._Z._Z.EUR._T._X.N.ALL</Kennung>
    </Zeitreihen>
    <Zeitraum>
      <Beobachtungen>1</Beobachtungen>
    </Zeitraum>
  </ZRBereich>
  <ZRBereich geholtfuerupdate="false" updateable="true" anzahlKopfUndFehler="1" name="AW1_M3_T1A_BBFBJ" aktualisierung="2024-09-11T09:43:21.852676+02:00" tabelle="M3_T1A" letztezelle="J53" internername="xlsHost_AW1_M3_T1A_BBFBJ" rangeadresse="=M3_T1A!$A$20:$J$5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BBFBOPS.M.N.DE.W1.S1.S1.T.C.KA._Z._Z._Z.EUR._T._X.N.ALL</Kennung>
    </Zeitreihen>
    <Zeitreihen attributeAusStandard="true">
      <Anzeige>true</Anzeige>
      <Kennung>BBFBOPS.M.N.DE.W1.S1.S1.T.D.KA._Z._Z._Z.EUR._T._X.N.ALL</Kennung>
    </Zeitreihen>
    <Zeitreihen attributeAusStandard="true">
      <Anzeige>true</Anzeige>
      <Kennung>BBFBOPS.M.N.DE.W1.S1.S1.T.B.KA._Z._Z._Z.EUR._T._X.N.ALL</Kennung>
    </Zeitreihen>
    <Zeitreihen attributeAusStandard="true">
      <Anzeige>true</Anzeige>
      <Kennung>BBFBOPS.M.N.DE.W1.S1.S1.T.C.NP._Z._Z._Z.EUR._T._X.N.ALL</Kennung>
    </Zeitreihen>
    <Zeitreihen attributeAusStandard="true">
      <Anzeige>true</Anzeige>
      <Kennung>BBFBOPS.M.N.DE.W1.S1.S1.T.D.NP._Z._Z._Z.EUR._T._X.N.ALL</Kennung>
    </Zeitreihen>
    <Zeitreihen attributeAusStandard="true">
      <Anzeige>true</Anzeige>
      <Kennung>BBFBOPS.M.N.DE.W1.S1.S1.T.B.NP._Z._Z._Z.EUR._T._X.N.ALL</Kennung>
    </Zeitreihen>
    <Zeitreihen attributeAusStandard="true">
      <Anzeige>true</Anzeige>
      <Kennung>BBFBOPS.M.N.DE.W1.S1.S1.T.C.D9._Z._Z._Z.EUR._T._X.N.ALL</Kennung>
    </Zeitreihen>
    <Zeitreihen attributeAusStandard="true">
      <Anzeige>true</Anzeige>
      <Kennung>BBFBOPS.M.N.DE.W1.S1.S1.T.D.D9._Z._Z._Z.EUR._T._X.N.ALL</Kennung>
    </Zeitreihen>
    <Zeitreihen attributeAusStandard="true">
      <Anzeige>true</Anzeige>
      <Kennung>BBFBOPS.M.N.DE.W1.S1.S1.T.B.D9._Z._Z._Z.EUR._T._X.N.ALL</Kennung>
    </Zeitreihen>
    <Zeitraum>
      <Beobachtungen>1</Beobachtungen>
    </Zeitraum>
  </ZRBereich>
  <ZRBereich geholtfuerupdate="false" updateable="true" anzahlKopfUndFehler="1" name="AW1_M4_T1A_BBFBA" aktualisierung="2024-09-10T08:55:34.5212293+02:00" tabelle="M4_T1A" letztezelle="L121" internername="xlsHost_AW1_M4_T1A_BBFBA" rangeadresse="=M4_T1A!$A$88:$L$121">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BBFBOPA.Q.N.DE.W1.S1.S1.T.A.FA._T.F._Z.EUR._T._X.N.ALL</Kennung>
    </Zeitreihen>
    <Zeitreihen attributeAusStandard="true">
      <Anzeige>true</Anzeige>
      <Kennung>BBFBOPA.Q.N.DE.W1.S1.S1.T.A.FA.D.F._Z.EUR._T._X.N.ALL</Kennung>
    </Zeitreihen>
    <Zeitreihen attributeAusStandard="true">
      <Anzeige>true</Anzeige>
      <Kennung>BBFBOPA.Q.N.DE.W1.S1.S1.T.A.FA.P.F._Z.EUR._T.M.N.ALL</Kennung>
    </Zeitreihen>
    <Zeitreihen attributeAusStandard="true">
      <Anzeige>true</Anzeige>
      <Kennung>BBFBOPA.Q.N.DE.W1.S1.S1.T.A.FA.F.F7.T.EUR._T.T.N.ALL</Kennung>
    </Zeitreihen>
    <Zeitreihen attributeAusStandard="true">
      <Anzeige>true</Anzeige>
      <Kennung>BBFBOPA.Q.N.DE.W1.S1.S1.T.A.FA.O.F._Z.EUR._T._X.N.ALL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BBFBOPA.Q.N.DE.W1.S1.S1.T.L.FA.D.F._Z.EUR._T._X.N.ALL</Kennung>
    </Zeitreihen>
    <Zeitreihen attributeAusStandard="true">
      <Anzeige>true</Anzeige>
      <Kennung>BBFBOPA.Q.N.DE.W1.S1.S1.T.L.FA.P.F._Z.EUR._T.M.N.ALL</Kennung>
    </Zeitreihen>
    <Zeitreihen attributeAusStandard="true">
      <Anzeige>true</Anzeige>
      <Kennung>BBFBOPA.Q.N.DE.W1.S1.S1.T.L.FA.O.F._Z.EUR._T._X.N.ALL</Kennung>
    </Zeitreihen>
    <Zeitreihen attributeAusStandard="true">
      <Anzeige>true</Anzeige>
      <Kennung>BBFBOPA.Q.N.DE.W1.S1.S1.T.N.FA._T.F._Z.EUR._T._X.N.ALL</Kennung>
    </Zeitreihen>
    <Zeitraum>
      <Beobachtungen>1</Beobachtungen>
    </Zeitraum>
  </ZRBereich>
  <ZRBereich geholtfuerupdate="false" updateable="true" anzahlKopfUndFehler="1" name="AW1_M4_T1A_BBFBJ" aktualisierung="2024-09-11T09:43:22.7484002+02:00" tabelle="M4_T1A" letztezelle="L49" internername="xlsHost_AW1_M4_T1A_BBFBJ" rangeadresse="=M4_T1A!$A$16:$L$49">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BBFBOPS.M.N.DE.W1.S1.S1.T.A.FA._T.F._Z.EUR._T._X.N.ALL</Kennung>
    </Zeitreihen>
    <Zeitreihen attributeAusStandard="true">
      <Anzeige>true</Anzeige>
      <Kennung>BBFBOPS.M.N.DE.W1.S1.S1.T.A.FA.D.F._Z.EUR._T._X.N.ALL</Kennung>
    </Zeitreihen>
    <Zeitreihen attributeAusStandard="true">
      <Anzeige>true</Anzeige>
      <Kennung>BBFBOPS.M.N.DE.W1.S1.S1.T.A.FA.P.F._Z.EUR._T.M.N.ALL</Kennung>
    </Zeitreihen>
    <Zeitreihen attributeAusStandard="true">
      <Anzeige>true</Anzeige>
      <Kennung>BBFBOPS.M.N.DE.W1.S1.S1.T.A.FA.F.F7.T.EUR._T.T.N.ALL</Kennung>
    </Zeitreihen>
    <Zeitreihen attributeAusStandard="true">
      <Anzeige>true</Anzeige>
      <Kennung>BBFBOPS.M.N.DE.W1.S1.S1.T.A.FA.O.F._Z.EUR._T._X.N.ALL</Kennung>
    </Zeitreihen>
    <Zeitreihen attributeAusStandard="true">
      <Anzeige>true</Anzeige>
      <Kennung>BBFBOPS.M.N.DE.W1.S121.S1.T.A.FA.R.F._Z.EUR.X1._X.N.ALL</Kennung>
    </Zeitreihen>
    <Zeitreihen attributeAusStandard="true">
      <Anzeige>true</Anzeige>
      <Kennung>BBFBOPS.M.N.DE.W1.S1.S1.T.L.FA._T.F._Z.EUR._T._X.N.ALL</Kennung>
    </Zeitreihen>
    <Zeitreihen attributeAusStandard="true">
      <Anzeige>true</Anzeige>
      <Kennung>BBFBOPS.M.N.DE.W1.S1.S1.T.L.FA.D.F._Z.EUR._T._X.N.ALL</Kennung>
    </Zeitreihen>
    <Zeitreihen attributeAusStandard="true">
      <Anzeige>true</Anzeige>
      <Kennung>BBFBOPS.M.N.DE.W1.S1.S1.T.L.FA.P.F._Z.EUR._T.M.N.ALL</Kennung>
    </Zeitreihen>
    <Zeitreihen attributeAusStandard="true">
      <Anzeige>true</Anzeige>
      <Kennung>BBFBOPS.M.N.DE.W1.S1.S1.T.L.FA.O.F._Z.EUR._T._X.N.ALL</Kennung>
    </Zeitreihen>
    <Zeitreihen attributeAusStandard="true">
      <Anzeige>true</Anzeige>
      <Kennung>BBFBOPS.M.N.DE.W1.S1.S1.T.N.FA._T.F._Z.EUR._T._X.N.ALL</Kennung>
    </Zeitreihen>
    <Zeitraum>
      <Beobachtungen>1</Beobachtungen>
    </Zeitraum>
  </ZRBereich>
  <ZRBereich geholtfuerupdate="false" updateable="true" anzahlKopfUndFehler="1" name="AW1_M4_T1B_BBFBA" aktualisierung="2024-09-10T08:55:35.8252921+02:00" tabelle="M4_T1B" letztezelle="AC124" internername="xlsHost_AW1_M4_T1B_BBFBA" rangeadresse="=M4_T1B!$A$91:$AC$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BBFBOPA.Q.N.DE.W1.S1.S1.T.A.FA.D.F._Z.EUR._T._X.N.ALL</Kennung>
    </Zeitreihen>
    <Zeitreihen attributeAusStandard="true">
      <Anzeige>true</Anzeige>
      <Kennung>BBFBOPA.Q.N.DE.W1.S1.S1.T.A.FA.D.F51._Z.EUR._T._X.N.ALL</Kennung>
    </Zeitreihen>
    <Zeitreihen attributeAusStandard="true">
      <Anzeige>true</Anzeige>
      <Kennung>BBFBOPA.Q.N.DE.W1.S1.S1.T.AI.FA.D.F51A___ES._Z.EUR._T._X.N.ALL</Kennung>
    </Zeitreihen>
    <Zeitreihen attributeAusStandard="true">
      <Anzeige>true</Anzeige>
      <Kennung>BBFBOPA.Q.N.DE.W1.S1.S1.T.AD.FA.D.F51A___ES._Z.EUR._T._X.N.ALL</Kennung>
    </Zeitreihen>
    <Zeitreihen attributeAusStandard="true">
      <Anzeige>true</Anzeige>
      <Kennung>BBFBOPA.Q.N.DE.W1.S1.S1.T.A.FA.D.F51A___ES._Z.EUR._T._X.N.ALL</Kennung>
    </Zeitreihen>
    <Zeitreihen attributeAusStandard="true">
      <Anzeige>true</Anzeige>
      <Kennung>BBFBOPA.Q.N.DE.W1.S1.S1.T.A.FA.D.F5B._Z.EUR._T._X.N.ALL</Kennung>
    </Zeitreihen>
    <Zeitreihen attributeAusStandard="true">
      <Anzeige>true</Anzeige>
      <Kennung>BBFBOPA.Q.N.DE.W1.S1.S1.T.A.FA.D.F51A___UA._Z.EUR._T._X.N.ALL</Kennung>
    </Zeitreihen>
    <Zeitreihen attributeAusStandard="true">
      <Anzeige>true</Anzeige>
      <Kennung>BBFBOPA.Q.N.DE.W1.S1.S1.T.A.FA.D.FL._Z.EUR._T._X.N.ALL</Kennung>
    </Zeitreihen>
    <Zeitreihen attributeAusStandard="true">
      <Anzeige>true</Anzeige>
      <Kennung>BBFBOPA.Q.N.DE.W1.S1.S1.T.A.FA.D1.F4.T.EUR._T._X.N.ALL</Kennung>
    </Zeitreihen>
    <Zeitreihen attributeAusStandard="true">
      <Anzeige>true</Anzeige>
      <Kennung>BBFBOPA.Q.N.DE.W1.S1.S1.T.A.FA.D2.F4.T.EUR._T._X.N.ALL</Kennung>
    </Zeitreihen>
    <Zeitreihen attributeAusStandard="true">
      <Anzeige>true</Anzeige>
      <Kennung>BBFBOPA.Q.N.DE.W1.S1.S1.T.A.FA.D3.F4.T.EUR._T._X.N.ALL</Kennung>
    </Zeitreihen>
    <Zeitreihen attributeAusStandard="true">
      <Anzeige>true</Anzeige>
      <Kennung>BBFBOPA.Q.N.DE.W1.S1.S1.T.A.FA.D1.F81.T.EUR._T._X.N.ALL</Kennung>
    </Zeitreihen>
    <Zeitreihen attributeAusStandard="true">
      <Anzeige>true</Anzeige>
      <Kennung>BBFBOPA.Q.N.DE.W1.S1.S1.T.A.FA.D2.F81.T.EUR._T._X.N.ALL</Kennung>
    </Zeitreihen>
    <Zeitreihen attributeAusStandard="true">
      <Anzeige>true</Anzeige>
      <Kennung>BBFBOPA.Q.N.DE.W1.S1.S1.T.A.FA.D3.F81.T.EUR._T._X.N.ALL</Kennung>
    </Zeitreihen>
    <Zeitreihen attributeAusStandard="true">
      <Anzeige>true</Anzeige>
      <Kennung>BBFBOPA.Q.N.DE.W1.S1.S1.T.L.FA.D.F._Z.EUR._T._X.N.ALL</Kennung>
    </Zeitreihen>
    <Zeitreihen attributeAusStandard="true">
      <Anzeige>true</Anzeige>
      <Kennung>BBFBOPA.Q.N.DE.W1.S1.S1.T.L.FA.D.F51._Z.EUR._T._X.N.ALL</Kennung>
    </Zeitreihen>
    <Zeitreihen attributeAusStandard="true">
      <Anzeige>true</Anzeige>
      <Kennung>BBFBOPA.Q.N.DE.W1.S1.S1.T.LI.FA.D.F51A___ES._Z.EUR._T._X.N.ALL</Kennung>
    </Zeitreihen>
    <Zeitreihen attributeAusStandard="true">
      <Anzeige>true</Anzeige>
      <Kennung>BBFBOPA.Q.N.DE.W1.S1.S1.T.LD.FA.D.F51A___ES._Z.EUR._T._X.N.ALL</Kennung>
    </Zeitreihen>
    <Zeitreihen attributeAusStandard="true">
      <Anzeige>true</Anzeige>
      <Kennung>BBFBOPA.Q.N.DE.W1.S1.S1.T.L.FA.D.F51A___ES._Z.EUR._T._X.N.ALL</Kennung>
    </Zeitreihen>
    <Zeitreihen attributeAusStandard="true">
      <Anzeige>true</Anzeige>
      <Kennung>BBFBOPA.Q.N.DE.W1.S1.S1.T.L.FA.D.F5B._Z.EUR._T._X.N.ALL</Kennung>
    </Zeitreihen>
    <Zeitreihen attributeAusStandard="true">
      <Anzeige>true</Anzeige>
      <Kennung>BBFBOPA.Q.N.DE.W1.S1.S1.T.L.FA.D.F51A___UA._Z.EUR._T._X.N.ALL</Kennung>
    </Zeitreihen>
    <Zeitreihen attributeAusStandard="true">
      <Anzeige>true</Anzeige>
      <Kennung>BBFBOPA.Q.N.DE.W1.S1.S1.T.L.FA.D.FL._Z.EUR._T._X.N.ALL</Kennung>
    </Zeitreihen>
    <Zeitreihen attributeAusStandard="true">
      <Anzeige>true</Anzeige>
      <Kennung>BBFBOPA.Q.N.DE.W1.S1.S1.T.L.FA.D1.F4.T.EUR._T._X.N.ALL</Kennung>
    </Zeitreihen>
    <Zeitreihen attributeAusStandard="true">
      <Anzeige>true</Anzeige>
      <Kennung>BBFBOPA.Q.N.DE.W1.S1.S1.T.L.FA.D2.F4.T.EUR._T._X.N.ALL</Kennung>
    </Zeitreihen>
    <Zeitreihen attributeAusStandard="true">
      <Anzeige>true</Anzeige>
      <Kennung>BBFBOPA.Q.N.DE.W1.S1.S1.T.L.FA.D3.F4.T.EUR._T._X.N.ALL</Kennung>
    </Zeitreihen>
    <Zeitreihen attributeAusStandard="true">
      <Anzeige>true</Anzeige>
      <Kennung>BBFBOPA.Q.N.DE.W1.S1.S1.T.L.FA.D1.F81.T.EUR._T._X.N.ALL</Kennung>
    </Zeitreihen>
    <Zeitreihen attributeAusStandard="true">
      <Anzeige>true</Anzeige>
      <Kennung>BBFBOPA.Q.N.DE.W1.S1.S1.T.L.FA.D2.F81.T.EUR._T._X.N.ALL</Kennung>
    </Zeitreihen>
    <Zeitreihen attributeAusStandard="true">
      <Anzeige>true</Anzeige>
      <Kennung>BBFBOPA.Q.N.DE.W1.S1.S1.T.L.FA.D3.F81.T.EUR._T._X.N.ALL</Kennung>
    </Zeitreihen>
    <Zeitraum>
      <Beobachtungen>1</Beobachtungen>
    </Zeitraum>
  </ZRBereich>
  <ZRBereich geholtfuerupdate="false" updateable="true" anzahlKopfUndFehler="1" name="AW1_M4_T1B_BBFBJ" aktualisierung="2024-09-11T09:43:23.6631683+02:00" tabelle="M4_T1B" letztezelle="AC52" internername="xlsHost_AW1_M4_T1B_BBFBJ" rangeadresse="=M4_T1B!$A$19:$AC$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BBFBOPS.M.N.DE.W1.S1.S1.T.A.FA.D.F._Z.EUR._T._X.N.ALL</Kennung>
    </Zeitreihen>
    <Zeitreihen attributeAusStandard="true">
      <Anzeige>true</Anzeige>
      <Kennung>BBFBOPS.M.N.DE.W1.S1.S1.T.A.FA.D.F51._Z.EUR._T._X.N.ALL</Kennung>
    </Zeitreihen>
    <Zeitreihen attributeAusStandard="true">
      <Anzeige>true</Anzeige>
      <Kennung>BBFBOPS.M.N.DE.W1.S1.S1.T.AI.FA.D.F51A___ES._Z.EUR._T._X.N.ALL</Kennung>
    </Zeitreihen>
    <Zeitreihen attributeAusStandard="true">
      <Anzeige>true</Anzeige>
      <Kennung>BBFBOPS.M.N.DE.W1.S1.S1.T.AD.FA.D.F51A___ES._Z.EUR._T._X.N.ALL</Kennung>
    </Zeitreihen>
    <Zeitreihen attributeAusStandard="true">
      <Anzeige>true</Anzeige>
      <Kennung>BBFBOPS.M.N.DE.W1.S1.S1.T.A.FA.D.F51A___ES._Z.EUR._T._X.N.ALL</Kennung>
    </Zeitreihen>
    <Zeitreihen attributeAusStandard="true">
      <Anzeige>true</Anzeige>
      <Kennung>BBFBOPS.M.N.DE.W1.S1.S1.T.A.FA.D.F5B._Z.EUR._T._X.N.ALL</Kennung>
    </Zeitreihen>
    <Zeitreihen attributeAusStandard="true">
      <Anzeige>true</Anzeige>
      <Kennung>BBFBOPS.M.N.DE.W1.S1.S1.T.A.FA.D.F51A___UA._Z.EUR._T._X.N.ALL</Kennung>
    </Zeitreihen>
    <Zeitreihen attributeAusStandard="true">
      <Anzeige>true</Anzeige>
      <Kennung>BBFBOPS.M.N.DE.W1.S1.S1.T.A.FA.D.FL._Z.EUR._T._X.N.ALL</Kennung>
    </Zeitreihen>
    <Zeitreihen attributeAusStandard="true">
      <Anzeige>true</Anzeige>
      <Kennung>BBFBOPS.M.N.DE.W1.S1.S1.T.A.FA.D1.F4.T.EUR._T._X.N.ALL</Kennung>
    </Zeitreihen>
    <Zeitreihen attributeAusStandard="true">
      <Anzeige>true</Anzeige>
      <Kennung>BBFBOPS.M.N.DE.W1.S1.S1.T.A.FA.D2.F4.T.EUR._T._X.N.ALL</Kennung>
    </Zeitreihen>
    <Zeitreihen attributeAusStandard="true">
      <Anzeige>true</Anzeige>
      <Kennung>BBFBOPS.M.N.DE.W1.S1.S1.T.A.FA.D3.F4.T.EUR._T._X.N.ALL</Kennung>
    </Zeitreihen>
    <Zeitreihen attributeAusStandard="true">
      <Anzeige>true</Anzeige>
      <Kennung>BBFBOPS.M.N.DE.W1.S1.S1.T.A.FA.D1.F81.T.EUR._T._X.N.ALL</Kennung>
    </Zeitreihen>
    <Zeitreihen attributeAusStandard="true">
      <Anzeige>true</Anzeige>
      <Kennung>BBFBOPS.M.N.DE.W1.S1.S1.T.A.FA.D2.F81.T.EUR._T._X.N.ALL</Kennung>
    </Zeitreihen>
    <Zeitreihen attributeAusStandard="true">
      <Anzeige>true</Anzeige>
      <Kennung>BBFBOPS.M.N.DE.W1.S1.S1.T.A.FA.D3.F81.T.EUR._T._X.N.ALL</Kennung>
    </Zeitreihen>
    <Zeitreihen attributeAusStandard="true">
      <Anzeige>true</Anzeige>
      <Kennung>BBFBOPS.M.N.DE.W1.S1.S1.T.L.FA.D.F._Z.EUR._T._X.N.ALL</Kennung>
    </Zeitreihen>
    <Zeitreihen attributeAusStandard="true">
      <Anzeige>true</Anzeige>
      <Kennung>BBFBOPS.M.N.DE.W1.S1.S1.T.L.FA.D.F51._Z.EUR._T._X.N.ALL</Kennung>
    </Zeitreihen>
    <Zeitreihen attributeAusStandard="true">
      <Anzeige>true</Anzeige>
      <Kennung>BBFBOPS.M.N.DE.W1.S1.S1.T.LI.FA.D.F51A___ES._Z.EUR._T._X.N.ALL</Kennung>
    </Zeitreihen>
    <Zeitreihen attributeAusStandard="true">
      <Anzeige>true</Anzeige>
      <Kennung>BBFBOPS.M.N.DE.W1.S1.S1.T.LD.FA.D.F51A___ES._Z.EUR._T._X.N.ALL</Kennung>
    </Zeitreihen>
    <Zeitreihen attributeAusStandard="true">
      <Anzeige>true</Anzeige>
      <Kennung>BBFBOPS.M.N.DE.W1.S1.S1.T.L.FA.D.F51A___ES._Z.EUR._T._X.N.ALL</Kennung>
    </Zeitreihen>
    <Zeitreihen attributeAusStandard="true">
      <Anzeige>true</Anzeige>
      <Kennung>BBFBOPS.M.N.DE.W1.S1.S1.T.L.FA.D.F5B._Z.EUR._T._X.N.ALL</Kennung>
    </Zeitreihen>
    <Zeitreihen attributeAusStandard="true">
      <Anzeige>true</Anzeige>
      <Kennung>BBFBOPS.M.N.DE.W1.S1.S1.T.L.FA.D.F51A___UA._Z.EUR._T._X.N.ALL</Kennung>
    </Zeitreihen>
    <Zeitreihen attributeAusStandard="true">
      <Anzeige>true</Anzeige>
      <Kennung>BBFBOPS.M.N.DE.W1.S1.S1.T.L.FA.D.FL._Z.EUR._T._X.N.ALL</Kennung>
    </Zeitreihen>
    <Zeitreihen attributeAusStandard="true">
      <Anzeige>true</Anzeige>
      <Kennung>BBFBOPS.M.N.DE.W1.S1.S1.T.L.FA.D1.F4.T.EUR._T._X.N.ALL</Kennung>
    </Zeitreihen>
    <Zeitreihen attributeAusStandard="true">
      <Anzeige>true</Anzeige>
      <Kennung>BBFBOPS.M.N.DE.W1.S1.S1.T.L.FA.D2.F4.T.EUR._T._X.N.ALL</Kennung>
    </Zeitreihen>
    <Zeitreihen attributeAusStandard="true">
      <Anzeige>true</Anzeige>
      <Kennung>BBFBOPS.M.N.DE.W1.S1.S1.T.L.FA.D3.F4.T.EUR._T._X.N.ALL</Kennung>
    </Zeitreihen>
    <Zeitreihen attributeAusStandard="true">
      <Anzeige>true</Anzeige>
      <Kennung>BBFBOPS.M.N.DE.W1.S1.S1.T.L.FA.D1.F81.T.EUR._T._X.N.ALL</Kennung>
    </Zeitreihen>
    <Zeitreihen attributeAusStandard="true">
      <Anzeige>true</Anzeige>
      <Kennung>BBFBOPS.M.N.DE.W1.S1.S1.T.L.FA.D2.F81.T.EUR._T._X.N.ALL</Kennung>
    </Zeitreihen>
    <Zeitreihen attributeAusStandard="true">
      <Anzeige>true</Anzeige>
      <Kennung>BBFBOPS.M.N.DE.W1.S1.S1.T.L.FA.D3.F81.T.EUR._T._X.N.ALL</Kennung>
    </Zeitreihen>
    <Zeitraum>
      <Beobachtungen>1</Beobachtungen>
    </Zeitraum>
  </ZRBereich>
  <ZRBereich geholtfuerupdate="false" updateable="true" anzahlKopfUndFehler="1" name="AW1_M4_T1C1_BBFBA" aktualisierung="2024-09-10T08:55:37.1595682+02:00" tabelle="M4_T1C (1)" letztezelle="Z124" internername="xlsHost_AW1_M4_T1C1_BBFBA" rangeadresse="='M4_T1C (1)'!$A$91:$Z$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BBFBOPA.Q.N.DE.W1.S1.S1.T.N.FA.P.F._Z.EUR._T.M.N.ALL</Kennung>
    </Zeitreihen>
    <Zeitreihen attributeAusStandard="true">
      <Anzeige>true</Anzeige>
      <Kennung>BBFBOPA.Q.N.DE.W1.S1.S1.T.AI.FA.P.F._Z.EUR._T.M.N.ALL</Kennung>
    </Zeitreihen>
    <Zeitreihen attributeAusStandard="true">
      <Anzeige>true</Anzeige>
      <Kennung>BBFBOPA.Q.N.DE.W1.S1.S1.T.AD.FA.P.F._Z.EUR._T.M.N.ALL</Kennung>
    </Zeitreihen>
    <Zeitreihen attributeAusStandard="true">
      <Anzeige>true</Anzeige>
      <Kennung>BBFBOPA.Q.N.DE.W1.S1.S1.T.A.FA.P.F._Z.EUR._T.M.N.ALL</Kennung>
    </Zeitreihen>
    <Zeitreihen attributeAusStandard="true">
      <Anzeige>true</Anzeige>
      <Kennung>BBFBOPA.Q.N.DE.W1.S1.S1.T.AI.FA.P.F51._Z.EUR._T.M.N.ALL</Kennung>
    </Zeitreihen>
    <Zeitreihen attributeAusStandard="true">
      <Anzeige>true</Anzeige>
      <Kennung>BBFBOPA.Q.N.DE.W1.S1.S1.T.AD.FA.P.F51._Z.EUR._T.M.N.ALL</Kennung>
    </Zeitreihen>
    <Zeitreihen attributeAusStandard="true">
      <Anzeige>true</Anzeige>
      <Kennung>BBFBOPA.Q.N.DE.W1.S1.S1.T.A.FA.P.F51._Z.EUR._T.M.N.ALL</Kennung>
    </Zeitreihen>
    <Zeitreihen attributeAusStandard="true">
      <Anzeige>true</Anzeige>
      <Kennung>BBFBOPA.Q.N.DE.W1.S1.S1.T.AI.FA.P.F52._Z.EUR._T.M.N.ALL</Kennung>
    </Zeitreihen>
    <Zeitreihen attributeAusStandard="true">
      <Anzeige>true</Anzeige>
      <Kennung>BBFBOPA.Q.N.DE.W1.S1.S1.T.AD.FA.P.F52._Z.EUR._T.M.N.ALL</Kennung>
    </Zeitreihen>
    <Zeitreihen attributeAusStandard="true">
      <Anzeige>true</Anzeige>
      <Kennung>BBFBOPA.Q.N.DE.W1.S1.S1.T.A.FA.P.F52._Z.EUR._T.M.N.ALL</Kennung>
    </Zeitreihen>
    <Zeitreihen attributeAusStandard="true">
      <Anzeige>true</Anzeige>
      <Kennung>BBFBOPA.Q.N.DE.W1.S1.S1.T.AI.FA.P.F521._Z.EUR._T.M.N.ALL</Kennung>
    </Zeitreihen>
    <Zeitreihen attributeAusStandard="true">
      <Anzeige>true</Anzeige>
      <Kennung>BBFBOPA.Q.N.DE.W1.S1.S1.T.AD.FA.P.F521._Z.EUR._T.M.N.ALL</Kennung>
    </Zeitreihen>
    <Zeitreihen attributeAusStandard="true">
      <Anzeige>true</Anzeige>
      <Kennung>BBFBOPA.Q.N.DE.W1.S1.S1.T.A.FA.P.F521._Z.EUR._T.M.N.ALL</Kennung>
    </Zeitreihen>
    <Zeitreihen attributeAusStandard="true">
      <Anzeige>true</Anzeige>
      <Kennung>BBFBOPA.Q.N.DE.W1.S1.S1.T.AI.FA.P.F3.S.EUR._T.M.N.ALL</Kennung>
    </Zeitreihen>
    <Zeitreihen attributeAusStandard="true">
      <Anzeige>true</Anzeige>
      <Kennung>BBFBOPA.Q.N.DE.W1.S1.S1.T.AD.FA.P.F3.S.EUR._T.M.N.ALL</Kennung>
    </Zeitreihen>
    <Zeitreihen attributeAusStandard="true">
      <Anzeige>true</Anzeige>
      <Kennung>BBFBOPA.Q.N.DE.W1.S1.S1.T.A.FA.P.F3.S.EUR._T.M.N.ALL</Kennung>
    </Zeitreihen>
    <Zeitreihen attributeAusStandard="true">
      <Anzeige>true</Anzeige>
      <Kennung>BBFBOPA.Q.N.DE.W1.S1.S1.T.AI.FA.P.F3.L.EUR._T.M.N.ALL</Kennung>
    </Zeitreihen>
    <Zeitreihen attributeAusStandard="true">
      <Anzeige>true</Anzeige>
      <Kennung>BBFBOPA.Q.N.DE.W1.S1.S1.T.AD.FA.P.F3.L.EUR._T.M.N.ALL</Kennung>
    </Zeitreihen>
    <Zeitreihen attributeAusStandard="true">
      <Anzeige>true</Anzeige>
      <Kennung>BBFBOPA.Q.N.DE.W1.S1.S1.T.A.FA.P.F3.L.EUR._T.M.N.ALL</Kennung>
    </Zeitreihen>
    <Zeitreihen attributeAusStandard="true">
      <Anzeige>true</Anzeige>
      <Kennung>BBFBOPA.Q.N.DE.W1.S1.S1.T.AI.FA.P.F3.L.EUR.XDC.M.N.ALL</Kennung>
    </Zeitreihen>
    <Zeitreihen attributeAusStandard="true">
      <Anzeige>true</Anzeige>
      <Kennung>BBFBOPA.Q.N.DE.W1.S1.S1.T.AD.FA.P.F3.L.EUR.XDC.M.N.ALL</Kennung>
    </Zeitreihen>
    <Zeitreihen attributeAusStandard="true">
      <Anzeige>true</Anzeige>
      <Kennung>BBFBOPA.Q.N.DE.W1.S1.S1.T.A.FA.P.F3.L.EUR.XDC.M.N.ALL</Kennung>
    </Zeitreihen>
    <Zeitreihen attributeAusStandard="true">
      <Anzeige>true</Anzeige>
      <Kennung>BBFBOPA.Q.N.DE.W1.S1.S1.T.AI.FA.P.F3.L.EUR.X1.M.N.ALL</Kennung>
    </Zeitreihen>
    <Zeitreihen attributeAusStandard="true">
      <Anzeige>true</Anzeige>
      <Kennung>BBFBOPA.Q.N.DE.W1.S1.S1.T.AD.FA.P.F3.L.EUR.X1.M.N.ALL</Kennung>
    </Zeitreihen>
    <Zeitreihen attributeAusStandard="true">
      <Anzeige>true</Anzeige>
      <Kennung>BBFBOPA.Q.N.DE.W1.S1.S1.T.A.FA.P.F3.L.EUR.X1.M.N.ALL</Kennung>
    </Zeitreihen>
    <Zeitraum>
      <Beobachtungen>1</Beobachtungen>
    </Zeitraum>
  </ZRBereich>
  <ZRBereich geholtfuerupdate="false" updateable="true" anzahlKopfUndFehler="1" name="AW1_M4_T1C1_BBFBJ" aktualisierung="2024-09-11T09:43:24.6803496+02:00" tabelle="M4_T1C (1)" letztezelle="Z52" internername="xlsHost_AW1_M4_T1C1_BBFBJ" rangeadresse="='M4_T1C (1)'!$A$19:$Z$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BBFBOPS.M.N.DE.W1.S1.S1.T.N.FA.P.F._Z.EUR._T.M.N.ALL</Kennung>
    </Zeitreihen>
    <Zeitreihen attributeAusStandard="true">
      <Anzeige>true</Anzeige>
      <Kennung>BBFBOPS.M.N.DE.W1.S1.S1.T.AI.FA.P.F._Z.EUR._T.M.N.ALL</Kennung>
    </Zeitreihen>
    <Zeitreihen attributeAusStandard="true">
      <Anzeige>true</Anzeige>
      <Kennung>BBFBOPS.M.N.DE.W1.S1.S1.T.AD.FA.P.F._Z.EUR._T.M.N.ALL</Kennung>
    </Zeitreihen>
    <Zeitreihen attributeAusStandard="true">
      <Anzeige>true</Anzeige>
      <Kennung>BBFBOPS.M.N.DE.W1.S1.S1.T.A.FA.P.F._Z.EUR._T.M.N.ALL</Kennung>
    </Zeitreihen>
    <Zeitreihen attributeAusStandard="true">
      <Anzeige>true</Anzeige>
      <Kennung>BBFBOPS.M.N.DE.W1.S1.S1.T.AI.FA.P.F51._Z.EUR._T.M.N.ALL</Kennung>
    </Zeitreihen>
    <Zeitreihen attributeAusStandard="true">
      <Anzeige>true</Anzeige>
      <Kennung>BBFBOPS.M.N.DE.W1.S1.S1.T.AD.FA.P.F51._Z.EUR._T.M.N.ALL</Kennung>
    </Zeitreihen>
    <Zeitreihen attributeAusStandard="true">
      <Anzeige>true</Anzeige>
      <Kennung>BBFBOPS.M.N.DE.W1.S1.S1.T.A.FA.P.F51._Z.EUR._T.M.N.ALL</Kennung>
    </Zeitreihen>
    <Zeitreihen attributeAusStandard="true">
      <Anzeige>true</Anzeige>
      <Kennung>BBFBOPS.M.N.DE.W1.S1.S1.T.AI.FA.P.F52._Z.EUR._T.M.N.ALL</Kennung>
    </Zeitreihen>
    <Zeitreihen attributeAusStandard="true">
      <Anzeige>true</Anzeige>
      <Kennung>BBFBOPS.M.N.DE.W1.S1.S1.T.AD.FA.P.F52._Z.EUR._T.M.N.ALL</Kennung>
    </Zeitreihen>
    <Zeitreihen attributeAusStandard="true">
      <Anzeige>true</Anzeige>
      <Kennung>BBFBOPS.M.N.DE.W1.S1.S1.T.A.FA.P.F52._Z.EUR._T.M.N.ALL</Kennung>
    </Zeitreihen>
    <Zeitreihen attributeAusStandard="true">
      <Anzeige>true</Anzeige>
      <Kennung>BBFBOPS.M.N.DE.W1.S1.S1.T.AI.FA.P.F521._Z.EUR._T.M.N.ALL</Kennung>
    </Zeitreihen>
    <Zeitreihen attributeAusStandard="true">
      <Anzeige>true</Anzeige>
      <Kennung>BBFBOPS.M.N.DE.W1.S1.S1.T.AD.FA.P.F521._Z.EUR._T.M.N.ALL</Kennung>
    </Zeitreihen>
    <Zeitreihen attributeAusStandard="true">
      <Anzeige>true</Anzeige>
      <Kennung>BBFBOPS.M.N.DE.W1.S1.S1.T.A.FA.P.F521._Z.EUR._T.M.N.ALL</Kennung>
    </Zeitreihen>
    <Zeitreihen attributeAusStandard="true">
      <Anzeige>true</Anzeige>
      <Kennung>BBFBOPS.M.N.DE.W1.S1.S1.T.AI.FA.P.F3.S.EUR._T.M.N.ALL</Kennung>
    </Zeitreihen>
    <Zeitreihen attributeAusStandard="true">
      <Anzeige>true</Anzeige>
      <Kennung>BBFBOPS.M.N.DE.W1.S1.S1.T.AD.FA.P.F3.S.EUR._T.M.N.ALL</Kennung>
    </Zeitreihen>
    <Zeitreihen attributeAusStandard="true">
      <Anzeige>true</Anzeige>
      <Kennung>BBFBOPS.M.N.DE.W1.S1.S1.T.A.FA.P.F3.S.EUR._T.M.N.ALL</Kennung>
    </Zeitreihen>
    <Zeitreihen attributeAusStandard="true">
      <Anzeige>true</Anzeige>
      <Kennung>BBFBOPS.M.N.DE.W1.S1.S1.T.AI.FA.P.F3.L.EUR._T.M.N.ALL</Kennung>
    </Zeitreihen>
    <Zeitreihen attributeAusStandard="true">
      <Anzeige>true</Anzeige>
      <Kennung>BBFBOPS.M.N.DE.W1.S1.S1.T.AD.FA.P.F3.L.EUR._T.M.N.ALL</Kennung>
    </Zeitreihen>
    <Zeitreihen attributeAusStandard="true">
      <Anzeige>true</Anzeige>
      <Kennung>BBFBOPS.M.N.DE.W1.S1.S1.T.A.FA.P.F3.L.EUR._T.M.N.ALL</Kennung>
    </Zeitreihen>
    <Zeitreihen attributeAusStandard="true">
      <Anzeige>true</Anzeige>
      <Kennung>BBFBOPS.M.N.DE.W1.S1.S1.T.AI.FA.P.F3.L.EUR.XDC.M.N.ALL</Kennung>
    </Zeitreihen>
    <Zeitreihen attributeAusStandard="true">
      <Anzeige>true</Anzeige>
      <Kennung>BBFBOPS.M.N.DE.W1.S1.S1.T.AD.FA.P.F3.L.EUR.XDC.M.N.ALL</Kennung>
    </Zeitreihen>
    <Zeitreihen attributeAusStandard="true">
      <Anzeige>true</Anzeige>
      <Kennung>BBFBOPS.M.N.DE.W1.S1.S1.T.A.FA.P.F3.L.EUR.XDC.M.N.ALL</Kennung>
    </Zeitreihen>
    <Zeitreihen attributeAusStandard="true">
      <Anzeige>true</Anzeige>
      <Kennung>BBFBOPS.M.N.DE.W1.S1.S1.T.AI.FA.P.F3.L.EUR.X1.M.N.ALL</Kennung>
    </Zeitreihen>
    <Zeitreihen attributeAusStandard="true">
      <Anzeige>true</Anzeige>
      <Kennung>BBFBOPS.M.N.DE.W1.S1.S1.T.AD.FA.P.F3.L.EUR.X1.M.N.ALL</Kennung>
    </Zeitreihen>
    <Zeitreihen attributeAusStandard="true">
      <Anzeige>true</Anzeige>
      <Kennung>BBFBOPS.M.N.DE.W1.S1.S1.T.A.FA.P.F3.L.EUR.X1.M.N.ALL</Kennung>
    </Zeitreihen>
    <Zeitraum>
      <Beobachtungen>1</Beobachtungen>
    </Zeitraum>
  </ZRBereich>
  <ZRBereich geholtfuerupdate="false" updateable="true" anzahlKopfUndFehler="1" name="AW1_M4_T1C2_BBFBA" aktualisierung="2024-09-10T08:55:38.55649+02:00" tabelle="M4_T1C (2)" letztezelle="AB122" internername="xlsHost_AW1_M4_T1C2_BBFBA" rangeadresse="='M4_T1C (2)'!$A$89:$AB$12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BBFBOPA.Q.N.DE.W1.S1.S1.T.LI.FA.P.F._Z.EUR._T.M.N.ALL</Kennung>
    </Zeitreihen>
    <Zeitreihen attributeAusStandard="true">
      <Anzeige>true</Anzeige>
      <Kennung>BBFBOPA.Q.N.DE.W1.S1.S1.T.LD.FA.P.F._Z.EUR._T.M.N.ALL</Kennung>
    </Zeitreihen>
    <Zeitreihen attributeAusStandard="true">
      <Anzeige>true</Anzeige>
      <Kennung>BBFBOPA.Q.N.DE.W1.S1.S1.T.L.FA.P.F._Z.EUR._T.M.N.ALL</Kennung>
    </Zeitreihen>
    <Zeitreihen attributeAusStandard="true">
      <Anzeige>true</Anzeige>
      <Kennung>BBFBOPA.Q.N.DE.W1.S1.S1.T.LI.FA.P.F51._Z.EUR._T.M.N.ALL</Kennung>
    </Zeitreihen>
    <Zeitreihen attributeAusStandard="true">
      <Anzeige>true</Anzeige>
      <Kennung>BBFBOPA.Q.N.DE.W1.S1.S1.T.LD.FA.P.F51._Z.EUR._T.M.N.ALL</Kennung>
    </Zeitreihen>
    <Zeitreihen attributeAusStandard="true">
      <Anzeige>true</Anzeige>
      <Kennung>BBFBOPA.Q.N.DE.W1.S1.S1.T.L.FA.P.F51._Z.EUR._T.M.N.ALL</Kennung>
    </Zeitreihen>
    <Zeitreihen attributeAusStandard="true">
      <Anzeige>true</Anzeige>
      <Kennung>BBFBOPA.Q.N.DE.W1.S1.S1.T.LI.FA.P.F52._Z.EUR._T.M.N.ALL</Kennung>
    </Zeitreihen>
    <Zeitreihen attributeAusStandard="true">
      <Anzeige>true</Anzeige>
      <Kennung>BBFBOPA.Q.N.DE.W1.S1.S1.T.LD.FA.P.F52._Z.EUR._T.M.N.ALL</Kennung>
    </Zeitreihen>
    <Zeitreihen attributeAusStandard="true">
      <Anzeige>true</Anzeige>
      <Kennung>BBFBOPA.Q.N.DE.W1.S1.S1.T.L.FA.P.F52._Z.EUR._T.M.N.ALL</Kennung>
    </Zeitreihen>
    <Zeitreihen attributeAusStandard="true">
      <Anzeige>true</Anzeige>
      <Kennung>BBFBOPA.Q.N.DE.W1.S1.S1.T.LI.FA.P.F3.S.EUR._T.M.N.ALL</Kennung>
    </Zeitreihen>
    <Zeitreihen attributeAusStandard="true">
      <Anzeige>true</Anzeige>
      <Kennung>BBFBOPA.Q.N.DE.W1.S1.S1.T.LD.FA.P.F3.S.EUR._T.M.N.ALL</Kennung>
    </Zeitreihen>
    <Zeitreihen attributeAusStandard="true">
      <Anzeige>true</Anzeige>
      <Kennung>BBFBOPA.Q.N.DE.W1.S1.S1.T.L.FA.P.F3.S.EUR._T.M.N.ALL</Kennung>
    </Zeitreihen>
    <Zeitreihen attributeAusStandard="true">
      <Anzeige>true</Anzeige>
      <Kennung>BBFBOPA.Q.N.DE.W1.S13.S1.T.LI.FA.P.F3.S.EUR._T.M.N.ALL</Kennung>
    </Zeitreihen>
    <Zeitreihen attributeAusStandard="true">
      <Anzeige>true</Anzeige>
      <Kennung>BBFBOPA.Q.N.DE.W1.S13.S1.T.LD.FA.P.F3.S.EUR._T.M.N.ALL</Kennung>
    </Zeitreihen>
    <Zeitreihen attributeAusStandard="true">
      <Anzeige>true</Anzeige>
      <Kennung>BBFBOPA.Q.N.DE.W1.S13.S1.T.L.FA.P.F3.S.EUR._T.M.N.ALL</Kennung>
    </Zeitreihen>
    <Zeitreihen attributeAusStandard="true">
      <Anzeige>true</Anzeige>
      <Kennung>BBFBOPA.Q.N.DE.W1.S1W.S1.T.LI.FA.P.F3.S.EUR._T.M.N.ALL</Kennung>
    </Zeitreihen>
    <Zeitreihen attributeAusStandard="true">
      <Anzeige>true</Anzeige>
      <Kennung>BBFBOPA.Q.N.DE.W1.S1W.S1.T.LD.FA.P.F3.S.EUR._T.M.N.ALL</Kennung>
    </Zeitreihen>
    <Zeitreihen attributeAusStandard="true">
      <Anzeige>true</Anzeige>
      <Kennung>BBFBOPA.Q.N.DE.W1.S1W.S1.T.L.FA.P.F3.S.EUR._T.M.N.ALL</Kennung>
    </Zeitreihen>
    <Zeitreihen attributeAusStandard="true">
      <Anzeige>true</Anzeige>
      <Kennung>BBFBOPA.Q.N.DE.W1.S1.S1.T.LI.FA.P.F3.L.EUR._T.M.N.ALL</Kennung>
    </Zeitreihen>
    <Zeitreihen attributeAusStandard="true">
      <Anzeige>true</Anzeige>
      <Kennung>BBFBOPA.Q.N.DE.W1.S1.S1.T.LD.FA.P.F3.L.EUR._T.M.N.ALL</Kennung>
    </Zeitreihen>
    <Zeitreihen attributeAusStandard="true">
      <Anzeige>true</Anzeige>
      <Kennung>BBFBOPA.Q.N.DE.W1.S1.S1.T.L.FA.P.F3.L.EUR._T.M.N.ALL</Kennung>
    </Zeitreihen>
    <Zeitreihen attributeAusStandard="true">
      <Anzeige>true</Anzeige>
      <Kennung>BBFBOPA.Q.N.DE.W1.S13.S1.T.LI.FA.P.F3.L.EUR._T.M.N.ALL</Kennung>
    </Zeitreihen>
    <Zeitreihen attributeAusStandard="true">
      <Anzeige>true</Anzeige>
      <Kennung>BBFBOPA.Q.N.DE.W1.S13.S1.T.LD.FA.P.F3.L.EUR._T.M.N.ALL</Kennung>
    </Zeitreihen>
    <Zeitreihen attributeAusStandard="true">
      <Anzeige>true</Anzeige>
      <Kennung>BBFBOPA.Q.N.DE.W1.S13.S1.T.L.FA.P.F3.L.EUR._T.M.N.ALL</Kennung>
    </Zeitreihen>
    <Zeitreihen attributeAusStandard="true">
      <Anzeige>true</Anzeige>
      <Kennung>BBFBOPA.Q.N.DE.W1.S1W.S1.T.LI.FA.P.F3.L.EUR._T.M.N.ALL</Kennung>
    </Zeitreihen>
    <Zeitreihen attributeAusStandard="true">
      <Anzeige>true</Anzeige>
      <Kennung>BBFBOPA.Q.N.DE.W1.S1W.S1.T.LD.FA.P.F3.L.EUR._T.M.N.ALL</Kennung>
    </Zeitreihen>
    <Zeitreihen attributeAusStandard="true">
      <Anzeige>true</Anzeige>
      <Kennung>BBFBOPA.Q.N.DE.W1.S1W.S1.T.L.FA.P.F3.L.EUR._T.M.N.ALL</Kennung>
    </Zeitreihen>
    <Zeitraum>
      <Beobachtungen>1</Beobachtungen>
    </Zeitraum>
  </ZRBereich>
  <ZRBereich geholtfuerupdate="false" updateable="true" anzahlKopfUndFehler="1" name="AW1_M4_T1C2_BBFBJ" aktualisierung="2024-09-11T09:43:25.6111795+02:00" tabelle="M4_T1C (2)" letztezelle="AB50" internername="xlsHost_AW1_M4_T1C2_BBFBJ" rangeadresse="='M4_T1C (2)'!$A$17:$AB$50">
    <Layout>
      <Ausrichtung>Vertikal</Ausrichtung>
      <ZeitvektorFormat>Zweispaltig</ZeitvektorFormat>
      <AusgabeZeitvektor>true</AusgabeZeitvektor>
      <DarstellungWerteUngueltig>LeereZellen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BBFBOPS.M.N.DE.W1.S1.S1.T.LI.FA.P.F._Z.EUR._T.M.N.ALL</Kennung>
    </Zeitreihen>
    <Zeitreihen attributeAusStandard="true">
      <Anzeige>true</Anzeige>
      <Kennung>BBFBOPS.M.N.DE.W1.S1.S1.T.LD.FA.P.F._Z.EUR._T.M.N.ALL</Kennung>
    </Zeitreihen>
    <Zeitreihen attributeAusStandard="true">
      <Anzeige>true</Anzeige>
      <Kennung>BBFBOPS.M.N.DE.W1.S1.S1.T.L.FA.P.F._Z.EUR._T.M.N.ALL</Kennung>
    </Zeitreihen>
    <Zeitreihen attributeAusStandard="true">
      <Anzeige>true</Anzeige>
      <Kennung>BBFBOPS.M.N.DE.W1.S1.S1.T.LI.FA.P.F51._Z.EUR._T.M.N.ALL</Kennung>
    </Zeitreihen>
    <Zeitreihen attributeAusStandard="true">
      <Anzeige>true</Anzeige>
      <Kennung>BBFBOPS.M.N.DE.W1.S1.S1.T.LD.FA.P.F51._Z.EUR._T.M.N.ALL</Kennung>
    </Zeitreihen>
    <Zeitreihen attributeAusStandard="true">
      <Anzeige>true</Anzeige>
      <Kennung>BBFBOPS.M.N.DE.W1.S1.S1.T.L.FA.P.F51._Z.EUR._T.M.N.ALL</Kennung>
    </Zeitreihen>
    <Zeitreihen attributeAusStandard="true">
      <Anzeige>true</Anzeige>
      <Kennung>BBFBOPS.M.N.DE.W1.S1.S1.T.LI.FA.P.F52._Z.EUR._T.M.N.ALL</Kennung>
    </Zeitreihen>
    <Zeitreihen attributeAusStandard="true">
      <Anzeige>true</Anzeige>
      <Kennung>BBFBOPS.M.N.DE.W1.S1.S1.T.LD.FA.P.F52._Z.EUR._T.M.N.ALL</Kennung>
    </Zeitreihen>
    <Zeitreihen attributeAusStandard="true">
      <Anzeige>true</Anzeige>
      <Kennung>BBFBOPS.M.N.DE.W1.S1.S1.T.L.FA.P.F52._Z.EUR._T.M.N.ALL</Kennung>
    </Zeitreihen>
    <Zeitreihen attributeAusStandard="true">
      <Anzeige>true</Anzeige>
      <Kennung>BBFBOPS.M.N.DE.W1.S1.S1.T.LI.FA.P.F3.S.EUR._T.M.N.ALL</Kennung>
    </Zeitreihen>
    <Zeitreihen attributeAusStandard="true">
      <Anzeige>true</Anzeige>
      <Kennung>BBFBOPS.M.N.DE.W1.S1.S1.T.LD.FA.P.F3.S.EUR._T.M.N.ALL</Kennung>
    </Zeitreihen>
    <Zeitreihen attributeAusStandard="true">
      <Anzeige>true</Anzeige>
      <Kennung>BBFBOPS.M.N.DE.W1.S1.S1.T.L.FA.P.F3.S.EUR._T.M.N.ALL</Kennung>
    </Zeitreihen>
    <Zeitreihen attributeAusStandard="true">
      <Anzeige>true</Anzeige>
      <Kennung>BBFBOPS.M.N.DE.W1.S13.S1.T.LI.FA.P.F3.S.EUR._T.M.N.ALL</Kennung>
    </Zeitreihen>
    <Zeitreihen attributeAusStandard="true">
      <Anzeige>true</Anzeige>
      <Kennung>BBFBOPS.M.N.DE.W1.S13.S1.T.LD.FA.P.F3.S.EUR._T.M.N.ALL</Kennung>
    </Zeitreihen>
    <Zeitreihen attributeAusStandard="true">
      <Anzeige>true</Anzeige>
      <Kennung>BBFBOPS.M.N.DE.W1.S13.S1.T.L.FA.P.F3.S.EUR._T.M.N.ALL</Kennung>
    </Zeitreihen>
    <Zeitreihen attributeAusStandard="true">
      <Anzeige>true</Anzeige>
      <Kennung>BBFBOPS.M.N.DE.W1.S1W.S1.T.LI.FA.P.F3.S.EUR._T.M.N.ALL</Kennung>
    </Zeitreihen>
    <Zeitreihen attributeAusStandard="true">
      <Anzeige>true</Anzeige>
      <Kennung>BBFBOPS.M.N.DE.W1.S1W.S1.T.LD.FA.P.F3.S.EUR._T.M.N.ALL</Kennung>
    </Zeitreihen>
    <Zeitreihen attributeAusStandard="true">
      <Anzeige>true</Anzeige>
      <Kennung>BBFBOPS.M.N.DE.W1.S1W.S1.T.L.FA.P.F3.S.EUR._T.M.N.ALL</Kennung>
    </Zeitreihen>
    <Zeitreihen attributeAusStandard="true">
      <Anzeige>true</Anzeige>
      <Kennung>BBFBOPS.M.N.DE.W1.S1.S1.T.LI.FA.P.F3.L.EUR._T.M.N.ALL</Kennung>
    </Zeitreihen>
    <Zeitreihen attributeAusStandard="true">
      <Anzeige>true</Anzeige>
      <Kennung>BBFBOPS.M.N.DE.W1.S1.S1.T.LD.FA.P.F3.L.EUR._T.M.N.ALL</Kennung>
    </Zeitreihen>
    <Zeitreihen attributeAusStandard="true">
      <Anzeige>true</Anzeige>
      <Kennung>BBFBOPS.M.N.DE.W1.S1.S1.T.L.FA.P.F3.L.EUR._T.M.N.ALL</Kennung>
    </Zeitreihen>
    <Zeitreihen attributeAusStandard="true">
      <Anzeige>true</Anzeige>
      <Kennung>BBFBOPS.M.N.DE.W1.S13.S1.T.LI.FA.P.F3.L.EUR._T.M.N.ALL</Kennung>
    </Zeitreihen>
    <Zeitreihen attributeAusStandard="true">
      <Anzeige>true</Anzeige>
      <Kennung>BBFBOPS.M.N.DE.W1.S13.S1.T.LD.FA.P.F3.L.EUR._T.M.N.ALL</Kennung>
    </Zeitreihen>
    <Zeitreihen attributeAusStandard="true">
      <Anzeige>true</Anzeige>
      <Kennung>BBFBOPS.M.N.DE.W1.S13.S1.T.L.FA.P.F3.L.EUR._T.M.N.ALL</Kennung>
    </Zeitreihen>
    <Zeitreihen attributeAusStandard="true">
      <Anzeige>true</Anzeige>
      <Kennung>BBFBOPS.M.N.DE.W1.S1W.S1.T.LI.FA.P.F3.L.EUR._T.M.N.ALL</Kennung>
    </Zeitreihen>
    <Zeitreihen attributeAusStandard="true">
      <Anzeige>true</Anzeige>
      <Kennung>BBFBOPS.M.N.DE.W1.S1W.S1.T.LD.FA.P.F3.L.EUR._T.M.N.ALL</Kennung>
    </Zeitreihen>
    <Zeitreihen attributeAusStandard="true">
      <Anzeige>true</Anzeige>
      <Kennung>BBFBOPS.M.N.DE.W1.S1W.S1.T.L.FA.P.F3.L.EUR._T.M.N.ALL</Kennung>
    </Zeitreihen>
    <Zeitraum>
      <Beobachtungen>1</Beobachtungen>
    </Zeitraum>
  </ZRBereich>
  <ZRBereich geholtfuerupdate="false" updateable="true" anzahlKopfUndFehler="1" name="AW1_M4_T1D1_BBFBA" aktualisierung="2024-09-10T08:55:39.905695+02:00" tabelle="M4_T1D (1)" letztezelle="X124" internername="xlsHost_AW1_M4_T1D1_BBFBA" rangeadresse="='M4_T1D (1)'!$A$91:$X$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BBFBOPA.Q.N.DE.W1.S1.S1.T.N.FA.O.F._Z.EUR._T._X.N.ALL</Kennung>
    </Zeitreihen>
    <Zeitreihen attributeAusStandard="true">
      <Anzeige>true</Anzeige>
      <Kennung>BBFBOPA.Q.N.DE.W1.S1.S1.T.A.FA.O.F._Z.EUR._T._X.N.ALL</Kennung>
    </Zeitreihen>
    <Zeitreihen attributeAusStandard="true">
      <Anzeige>true</Anzeige>
      <Kennung>BBFBOPA.Q.N.DE.W1.S1.S1.T.A.FA.O.F4.T.EUR._T.N.N.ALL</Kennung>
    </Zeitreihen>
    <Zeitreihen attributeAusStandard="true">
      <Anzeige>true</Anzeige>
      <Kennung>BBFBOPA.Q.N.DE.W1.S12T.S1.T.A.FA.O.F4.T.EUR._T.N.N.ALL</Kennung>
    </Zeitreihen>
    <Zeitreihen attributeAusStandard="true">
      <Anzeige>true</Anzeige>
      <Kennung>BBFBOPA.Q.N.DE.W1.S12T.S1.T.A.FA.O.F4.S.EUR._T.N.N.ALL</Kennung>
    </Zeitreihen>
    <Zeitreihen attributeAusStandard="true">
      <Anzeige>true</Anzeige>
      <Kennung>BBFBOPA.Q.N.DE.W1.S12T.S1.T.A.FA.O.F4.L.EUR._T.N.N.ALL</Kennung>
    </Zeitreihen>
    <Zeitreihen attributeAusStandard="true">
      <Anzeige>true</Anzeige>
      <Kennung>BBFBOPA.Q.N.DE.W1.S1P.S1.T.A.FA.O.F4.T.EUR._T.N.N.ALL</Kennung>
    </Zeitreihen>
    <Zeitreihen attributeAusStandard="true">
      <Anzeige>true</Anzeige>
      <Kennung>BBFBOPA.Q.N.DE.W1.S1P.S1.T.A.FA.O.F4.S.EUR._T.N.N.ALL</Kennung>
    </Zeitreihen>
    <Zeitreihen attributeAusStandard="true">
      <Anzeige>true</Anzeige>
      <Kennung>BBFBOPA.Q.N.DE.W1.S1P.S1.T.A.FA.O.F4.L.EUR._T.N.N.ALL</Kennung>
    </Zeitreihen>
    <Zeitreihen attributeAusStandard="true">
      <Anzeige>true</Anzeige>
      <Kennung>BBFBOPA.Q.N.DE.W1.S13.S1.T.A.FA.O.F4.T.EUR._T.N.N.ALL</Kennung>
    </Zeitreihen>
    <Zeitreihen attributeAusStandard="true">
      <Anzeige>true</Anzeige>
      <Kennung>BBFBOPA.Q.N.DE.W1.S13.S1.T.A.FA.O.F4.S.EUR._T.N.N.ALL</Kennung>
    </Zeitreihen>
    <Zeitreihen attributeAusStandard="true">
      <Anzeige>true</Anzeige>
      <Kennung>BBFBOPA.Q.N.DE.W1.S13.S1.T.A.FA.O.F4.L.EUR._T.N.N.ALL</Kennung>
    </Zeitreihen>
    <Zeitreihen attributeAusStandard="true">
      <Anzeige>true</Anzeige>
      <Kennung>BBFBOPA.Q.N.DE.W1.S121.S1.T.A.FA.O.F4.T.EUR._T.N.N.ALL</Kennung>
    </Zeitreihen>
    <Zeitreihen attributeAusStandard="true">
      <Anzeige>true</Anzeige>
      <Kennung>BBFBOPA.Q.N.DE.W1.S1.S1.T.A.FA.O.F2.T.EUR._T.N.N.ALL</Kennung>
    </Zeitreihen>
    <Zeitreihen attributeAusStandard="true">
      <Anzeige>true</Anzeige>
      <Kennung>BBFBOPA.Q.N.DE.W1.S12T.S1.T.A.FA.O.F2.T.EUR._T.N.N.ALL</Kennung>
    </Zeitreihen>
    <Zeitreihen attributeAusStandard="true">
      <Anzeige>true</Anzeige>
      <Kennung>BBFBOPA.Q.N.DE.W1.S1P.S1.T.A.FA.O.F2.T.EUR._T.N.N.ALL</Kennung>
    </Zeitreihen>
    <Zeitreihen attributeAusStandard="true">
      <Anzeige>true</Anzeige>
      <Kennung>BBFBOPA.Q.N.DE.W1.S13.S1.T.A.FA.O.F2.T.EUR._T.N.N.ALL</Kennung>
    </Zeitreihen>
    <Zeitreihen attributeAusStandard="true">
      <Anzeige>true</Anzeige>
      <Kennung>BBFBOPA.Q.N.DE.W1.S121.S1.T.A.FA.O.F2.T.EUR._T.N.N.ALL</Kennung>
    </Zeitreihen>
    <Zeitreihen attributeAusStandard="true">
      <Anzeige>true</Anzeige>
      <Kennung>BBFBOPA.Q.N.DE.W1.S1.S1.T.A.FA.O.F81.T.EUR._T._X.N.ALL</Kennung>
    </Zeitreihen>
    <Zeitreihen attributeAusStandard="true">
      <Anzeige>true</Anzeige>
      <Kennung>BBFBOPA.Q.N.DE.W1.S1.S1.T.A.FA.O.F6._Z.EUR._T._X.N.ALL</Kennung>
    </Zeitreihen>
    <Zeitreihen attributeAusStandard="true">
      <Anzeige>true</Anzeige>
      <Kennung>BBFBOPA.Q.N.DE.W1.S1.S1.T.A.FA.O.F519._Z.EUR._T.M.N.ALL</Kennung>
    </Zeitreihen>
    <Zeitreihen attributeAusStandard="true">
      <Anzeige>true</Anzeige>
      <Kennung>BBFBOPA.Q.N.DE.W1.S1.S1.T.A.FA.O.F89.T.EUR._T._X.N.ALL</Kennung>
    </Zeitreihen>
    <Zeitreihen attributeAusStandard="true">
      <Anzeige>true</Anzeige>
      <Kennung>BBFBOPA.Q.N.DE.W1.S1P.S1.T.A.FA.O.F89.T.EUR._T._X.N.ALL</Kennung>
    </Zeitreihen>
    <Zeitraum>
      <Beobachtungen>1</Beobachtungen>
    </Zeitraum>
  </ZRBereich>
  <ZRBereich geholtfuerupdate="false" updateable="true" anzahlKopfUndFehler="1" name="AW1_M4_T1D1_BBFBJ" aktualisierung="2024-09-11T09:43:26.6279915+02:00" tabelle="M4_T1D (1)" letztezelle="X52" internername="xlsHost_AW1_M4_T1D1_BBFBJ" rangeadresse="='M4_T1D (1)'!$A$19:$X$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BBFBOPS.M.N.DE.W1.S1.S1.T.N.FA.O.F._Z.EUR._T._X.N.ALL</Kennung>
    </Zeitreihen>
    <Zeitreihen attributeAusStandard="true">
      <Anzeige>true</Anzeige>
      <Kennung>BBFBOPS.M.N.DE.W1.S1.S1.T.A.FA.O.F._Z.EUR._T._X.N.ALL</Kennung>
    </Zeitreihen>
    <Zeitreihen attributeAusStandard="true">
      <Anzeige>true</Anzeige>
      <Kennung>BBFBOPS.M.N.DE.W1.S1.S1.T.A.FA.O.F4.T.EUR._T.N.N.ALL</Kennung>
    </Zeitreihen>
    <Zeitreihen attributeAusStandard="true">
      <Anzeige>true</Anzeige>
      <Kennung>BBFBOPS.M.N.DE.W1.S12T.S1.T.A.FA.O.F4.T.EUR._T.N.N.ALL</Kennung>
    </Zeitreihen>
    <Zeitreihen attributeAusStandard="true">
      <Anzeige>true</Anzeige>
      <Kennung>BBFBOPS.M.N.DE.W1.S12T.S1.T.A.FA.O.F4.S.EUR._T.N.N.ALL</Kennung>
    </Zeitreihen>
    <Zeitreihen attributeAusStandard="true">
      <Anzeige>true</Anzeige>
      <Kennung>BBFBOPS.M.N.DE.W1.S12T.S1.T.A.FA.O.F4.L.EUR._T.N.N.ALL</Kennung>
    </Zeitreihen>
    <Zeitreihen attributeAusStandard="true">
      <Anzeige>true</Anzeige>
      <Kennung>BBFBOPS.M.N.DE.W1.S1P.S1.T.A.FA.O.F4.T.EUR._T.N.N.ALL</Kennung>
    </Zeitreihen>
    <Zeitreihen attributeAusStandard="true">
      <Anzeige>true</Anzeige>
      <Kennung>BBFBOPS.M.N.DE.W1.S1P.S1.T.A.FA.O.F4.S.EUR._T.N.N.ALL</Kennung>
    </Zeitreihen>
    <Zeitreihen attributeAusStandard="true">
      <Anzeige>true</Anzeige>
      <Kennung>BBFBOPS.M.N.DE.W1.S1P.S1.T.A.FA.O.F4.L.EUR._T.N.N.ALL</Kennung>
    </Zeitreihen>
    <Zeitreihen attributeAusStandard="true">
      <Anzeige>true</Anzeige>
      <Kennung>BBFBOPS.M.N.DE.W1.S13.S1.T.A.FA.O.F4.T.EUR._T.N.N.ALL</Kennung>
    </Zeitreihen>
    <Zeitreihen attributeAusStandard="true">
      <Anzeige>true</Anzeige>
      <Kennung>BBFBOPS.M.N.DE.W1.S13.S1.T.A.FA.O.F4.S.EUR._T.N.N.ALL</Kennung>
    </Zeitreihen>
    <Zeitreihen attributeAusStandard="true">
      <Anzeige>true</Anzeige>
      <Kennung>BBFBOPS.M.N.DE.W1.S13.S1.T.A.FA.O.F4.L.EUR._T.N.N.ALL</Kennung>
    </Zeitreihen>
    <Zeitreihen attributeAusStandard="true">
      <Anzeige>true</Anzeige>
      <Kennung>BBFBOPS.M.N.DE.W1.S121.S1.T.A.FA.O.F4.T.EUR._T.N.N.ALL</Kennung>
    </Zeitreihen>
    <Zeitreihen attributeAusStandard="true">
      <Anzeige>true</Anzeige>
      <Kennung>BBFBOPS.M.N.DE.W1.S1.S1.T.A.FA.O.F2.T.EUR._T.N.N.ALL</Kennung>
    </Zeitreihen>
    <Zeitreihen attributeAusStandard="true">
      <Anzeige>true</Anzeige>
      <Kennung>BBFBOPS.M.N.DE.W1.S12T.S1.T.A.FA.O.F2.T.EUR._T.N.N.ALL</Kennung>
    </Zeitreihen>
    <Zeitreihen attributeAusStandard="true">
      <Anzeige>true</Anzeige>
      <Kennung>BBFBOPS.M.N.DE.W1.S1P.S1.T.A.FA.O.F2.T.EUR._T.N.N.ALL</Kennung>
    </Zeitreihen>
    <Zeitreihen attributeAusStandard="true">
      <Anzeige>true</Anzeige>
      <Kennung>BBFBOPS.M.N.DE.W1.S13.S1.T.A.FA.O.F2.T.EUR._T.N.N.ALL</Kennung>
    </Zeitreihen>
    <Zeitreihen attributeAusStandard="true">
      <Anzeige>true</Anzeige>
      <Kennung>BBFBOPS.M.N.DE.W1.S121.S1.T.A.FA.O.F2.T.EUR._T.N.N.ALL</Kennung>
    </Zeitreihen>
    <Zeitreihen attributeAusStandard="true">
      <Anzeige>true</Anzeige>
      <Kennung>BBFBOPS.M.N.DE.W1.S1.S1.T.A.FA.O.F81.T.EUR._T._X.N.ALL</Kennung>
    </Zeitreihen>
    <Zeitreihen attributeAusStandard="true">
      <Anzeige>true</Anzeige>
      <Kennung>BBFBOPS.M.N.DE.W1.S1.S1.T.A.FA.O.F6._Z.EUR._T._X.N.ALL</Kennung>
    </Zeitreihen>
    <Zeitreihen attributeAusStandard="true">
      <Anzeige>true</Anzeige>
      <Kennung>BBFBOPS.M.N.DE.W1.S1.S1.T.A.FA.O.F519._Z.EUR._T.M.N.ALL</Kennung>
    </Zeitreihen>
    <Zeitreihen attributeAusStandard="true">
      <Anzeige>true</Anzeige>
      <Kennung>BBFBOPS.M.N.DE.W1.S1.S1.T.A.FA.O.F89.T.EUR._T._X.N.ALL</Kennung>
    </Zeitreihen>
    <Zeitreihen attributeAusStandard="true">
      <Anzeige>true</Anzeige>
      <Kennung>BBFBOPS.M.N.DE.W1.S1P.S1.T.A.FA.O.F89.T.EUR._T._X.N.ALL</Kennung>
    </Zeitreihen>
    <Zeitraum>
      <Beobachtungen>1</Beobachtungen>
    </Zeitraum>
  </ZRBereich>
  <ZRBereich geholtfuerupdate="false" updateable="true" anzahlKopfUndFehler="1" name="AW1_M4_T1D2_BBFBA" aktualisierung="2024-09-10T08:55:41.1603564+02:00" tabelle="M4_T1D (2)" letztezelle="S125" internername="xlsHost_AW1_M4_T1D2_BBFBA" rangeadresse="='M4_T1D (2)'!$A$92:$S$125">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BBFBOPA.Q.N.DE.W1.S1.S1.T.L.FA.O.F._Z.EUR._T._X.N.ALL</Kennung>
    </Zeitreihen>
    <Zeitreihen attributeAusStandard="true">
      <Anzeige>true</Anzeige>
      <Kennung>BBFBOPA.Q.N.DE.W1.S1.S1.T.L.FA.O.F4.T.EUR._T.N.N.ALL</Kennung>
    </Zeitreihen>
    <Zeitreihen attributeAusStandard="true">
      <Anzeige>true</Anzeige>
      <Kennung>BBFBOPA.Q.N.DE.W1.S1P.S1.T.L.FA.O.F4.T.EUR._T.N.N.ALL</Kennung>
    </Zeitreihen>
    <Zeitreihen attributeAusStandard="true">
      <Anzeige>true</Anzeige>
      <Kennung>BBFBOPA.Q.N.DE.W1.S1P.S1.T.L.FA.O.F4.S.EUR._T.N.N.ALL</Kennung>
    </Zeitreihen>
    <Zeitreihen attributeAusStandard="true">
      <Anzeige>true</Anzeige>
      <Kennung>BBFBOPA.Q.N.DE.W1.S1P.S1.T.L.FA.O.F4.L.EUR._T.N.N.ALL</Kennung>
    </Zeitreihen>
    <Zeitreihen attributeAusStandard="true">
      <Anzeige>true</Anzeige>
      <Kennung>BBFBOPA.Q.N.DE.W1.S13.S1.T.L.FA.O.F4.T.EUR._T.N.N.ALL</Kennung>
    </Zeitreihen>
    <Zeitreihen attributeAusStandard="true">
      <Anzeige>true</Anzeige>
      <Kennung>BBFBOPA.Q.N.DE.W1.S13.S1.T.L.FA.O.F4.S.EUR._T.N.N.ALL</Kennung>
    </Zeitreihen>
    <Zeitreihen attributeAusStandard="true">
      <Anzeige>true</Anzeige>
      <Kennung>BBFBOPA.Q.N.DE.W1.S13.S1.T.L.FA.O.F4.L.EUR._T.N.N.ALL</Kennung>
    </Zeitreihen>
    <Zeitreihen attributeAusStandard="true">
      <Anzeige>true</Anzeige>
      <Kennung>BBFBOPA.Q.N.DE.W1.S1.S1.T.L.FA.O.F2.T.EUR._T.N.N.ALL</Kennung>
    </Zeitreihen>
    <Zeitreihen attributeAusStandard="true">
      <Anzeige>true</Anzeige>
      <Kennung>BBFBOPA.Q.N.DE.W1.S12T.S1.T.L.FA.O.F2.T.EUR._T.N.N.ALL</Kennung>
    </Zeitreihen>
    <Zeitreihen attributeAusStandard="true">
      <Anzeige>true</Anzeige>
      <Kennung>BBFBOPA.Q.N.DE.W1.S12T.S1.T.L.FA.O.F2.S.EUR._T.N.N.ALL</Kennung>
    </Zeitreihen>
    <Zeitreihen attributeAusStandard="true">
      <Anzeige>true</Anzeige>
      <Kennung>BBFBOPA.Q.N.DE.W1.S12T.S1.T.L.FA.O.F2.L.EUR._T.N.N.ALL</Kennung>
    </Zeitreihen>
    <Zeitreihen attributeAusStandard="true">
      <Anzeige>true</Anzeige>
      <Kennung>BBFBOPA.Q.N.DE.W1.S121.S1.T.L.FA.O.F2.T.EUR._T.N.N.ALL</Kennung>
    </Zeitreihen>
    <Zeitreihen attributeAusStandard="true">
      <Anzeige>true</Anzeige>
      <Kennung>BBFBOPA.Q.N.DE.W1.S1.S1.T.L.FA.O.F81.T.EUR._T._X.N.ALL</Kennung>
    </Zeitreihen>
    <Zeitreihen attributeAusStandard="true">
      <Anzeige>true</Anzeige>
      <Kennung>BBFBOPA.Q.N.DE.W1.S1.S1.T.L.FA.O.F6._Z.EUR._T._X.N.ALL</Kennung>
    </Zeitreihen>
    <Zeitreihen attributeAusStandard="true">
      <Anzeige>true</Anzeige>
      <Kennung>BBFBOPA.Q.N.DE.W1.S1.S1.T.L.FA.O.F519._Z.EUR._T.M.N.ALL</Kennung>
    </Zeitreihen>
    <Zeitreihen attributeAusStandard="true">
      <Anzeige>true</Anzeige>
      <Kennung>BBFBOPA.Q.N.DE.W1.S1.S1.T.L.FA.O.F89.T.EUR._T._X.N.ALL</Kennung>
    </Zeitreihen>
    <Zeitreihen attributeAusStandard="true">
      <Anzeige>true</Anzeige>
      <Kennung>BBFBOPA.Q.N.DE.W1.S12T.S1.T.L.FA.O.F89.T.EUR._T._X.N.ALL</Kennung>
    </Zeitreihen>
    <Zeitraum>
      <Beobachtungen>1</Beobachtungen>
    </Zeitraum>
  </ZRBereich>
  <ZRBereich geholtfuerupdate="false" updateable="true" anzahlKopfUndFehler="1" name="AW1_M4_T1D2_BBFBJ" aktualisierung="2024-09-11T09:43:27.5335603+02:00" tabelle="M4_T1D (2)" letztezelle="S53" internername="xlsHost_AW1_M4_T1D2_BBFBJ" rangeadresse="='M4_T1D (2)'!$A$20:$S$53">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BBFBOPS.M.N.DE.W1.S1.S1.T.L.FA.O.F._Z.EUR._T._X.N.ALL</Kennung>
    </Zeitreihen>
    <Zeitreihen attributeAusStandard="true">
      <Anzeige>true</Anzeige>
      <Kennung>BBFBOPS.M.N.DE.W1.S1.S1.T.L.FA.O.F4.T.EUR._T.N.N.ALL</Kennung>
    </Zeitreihen>
    <Zeitreihen attributeAusStandard="true">
      <Anzeige>true</Anzeige>
      <Kennung>BBFBOPS.M.N.DE.W1.S1P.S1.T.L.FA.O.F4.T.EUR._T.N.N.ALL</Kennung>
    </Zeitreihen>
    <Zeitreihen attributeAusStandard="true">
      <Anzeige>true</Anzeige>
      <Kennung>BBFBOPS.M.N.DE.W1.S1P.S1.T.L.FA.O.F4.S.EUR._T.N.N.ALL</Kennung>
    </Zeitreihen>
    <Zeitreihen attributeAusStandard="true">
      <Anzeige>true</Anzeige>
      <Kennung>BBFBOPS.M.N.DE.W1.S1P.S1.T.L.FA.O.F4.L.EUR._T.N.N.ALL</Kennung>
    </Zeitreihen>
    <Zeitreihen attributeAusStandard="true">
      <Anzeige>true</Anzeige>
      <Kennung>BBFBOPS.M.N.DE.W1.S13.S1.T.L.FA.O.F4.T.EUR._T.N.N.ALL</Kennung>
    </Zeitreihen>
    <Zeitreihen attributeAusStandard="true">
      <Anzeige>true</Anzeige>
      <Kennung>BBFBOPS.M.N.DE.W1.S13.S1.T.L.FA.O.F4.S.EUR._T.N.N.ALL</Kennung>
    </Zeitreihen>
    <Zeitreihen attributeAusStandard="true">
      <Anzeige>true</Anzeige>
      <Kennung>BBFBOPS.M.N.DE.W1.S13.S1.T.L.FA.O.F4.L.EUR._T.N.N.ALL</Kennung>
    </Zeitreihen>
    <Zeitreihen attributeAusStandard="true">
      <Anzeige>true</Anzeige>
      <Kennung>BBFBOPS.M.N.DE.W1.S1.S1.T.L.FA.O.F2.T.EUR._T.N.N.ALL</Kennung>
    </Zeitreihen>
    <Zeitreihen attributeAusStandard="true">
      <Anzeige>true</Anzeige>
      <Kennung>BBFBOPS.M.N.DE.W1.S12T.S1.T.L.FA.O.F2.T.EUR._T.N.N.ALL</Kennung>
    </Zeitreihen>
    <Zeitreihen attributeAusStandard="true">
      <Anzeige>true</Anzeige>
      <Kennung>BBFBOPS.M.N.DE.W1.S12T.S1.T.L.FA.O.F2.S.EUR._T.N.N.ALL</Kennung>
    </Zeitreihen>
    <Zeitreihen attributeAusStandard="true">
      <Anzeige>true</Anzeige>
      <Kennung>BBFBOPS.M.N.DE.W1.S12T.S1.T.L.FA.O.F2.L.EUR._T.N.N.ALL</Kennung>
    </Zeitreihen>
    <Zeitreihen attributeAusStandard="true">
      <Anzeige>true</Anzeige>
      <Kennung>BBFBOPS.M.N.DE.W1.S121.S1.T.L.FA.O.F2.T.EUR._T.N.N.ALL</Kennung>
    </Zeitreihen>
    <Zeitreihen attributeAusStandard="true">
      <Anzeige>true</Anzeige>
      <Kennung>BBFBOPS.M.N.DE.W1.S1.S1.T.L.FA.O.F81.T.EUR._T._X.N.ALL</Kennung>
    </Zeitreihen>
    <Zeitreihen attributeAusStandard="true">
      <Anzeige>true</Anzeige>
      <Kennung>BBFBOPS.M.N.DE.W1.S1.S1.T.L.FA.O.F6._Z.EUR._T._X.N.ALL</Kennung>
    </Zeitreihen>
    <Zeitreihen attributeAusStandard="true">
      <Anzeige>true</Anzeige>
      <Kennung>BBFBOPS.M.N.DE.W1.S1.S1.T.L.FA.O.F519._Z.EUR._T.M.N.ALL</Kennung>
    </Zeitreihen>
    <Zeitreihen attributeAusStandard="true">
      <Anzeige>true</Anzeige>
      <Kennung>BBFBOPS.M.N.DE.W1.S1.S1.T.L.FA.O.F89.T.EUR._T._X.N.ALL</Kennung>
    </Zeitreihen>
    <Zeitreihen attributeAusStandard="true">
      <Anzeige>true</Anzeige>
      <Kennung>BBFBOPS.M.N.DE.W1.S12T.S1.T.L.FA.O.F89.T.EUR._T._X.N.ALL</Kennung>
    </Zeitreihen>
    <Zeitraum>
      <Beobachtungen>1</Beobachtungen>
    </Zeitraum>
  </ZRBereich>
  <ZRBereich geholtfuerupdate="false" updateable="true" anzahlKopfUndFehler="1" name="AW1_M4_T2A_BBFBA" aktualisierung="2024-09-10T08:55:42.5293018+02:00" tabelle="M4_T2A" letztezelle="AA124" internername="xlsHost_AW1_M4_T2A_BBFBA" rangeadresse="=M4_T2A!$A$91:$AA$124">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BBFBOPA.Q.N.DE.W1.S1.S1.T.N.FA._T.F._Z.EUR._T._X.N.ALL</Kennung>
    </Zeitreihen>
    <Zeitreihen attributeAusStandard="true">
      <Anzeige>true</Anzeige>
      <Kennung>BBFBOPA.Q.N.DE.W1.S1.S1.T.A.FA._T.F._Z.EUR._T._X.N.ALL</Kennung>
    </Zeitreihen>
    <Zeitreihen attributeAusStandard="true">
      <Anzeige>true</Anzeige>
      <Kennung>BBFBOPA.Q.N.DE.W1.S12T.S1.T.A.FA._T.F._Z.EUR._T._X.N.ALL</Kennung>
    </Zeitreihen>
    <Zeitreihen attributeAusStandard="true">
      <Anzeige>true</Anzeige>
      <Kennung>BBFBOPA.Q.N.DE.W1.S12T.S1.T.A.FA.D.F._Z.EUR._T._X.N.ALL</Kennung>
    </Zeitreihen>
    <Zeitreihen attributeAusStandard="true">
      <Anzeige>true</Anzeige>
      <Kennung>BBFBOPA.Q.N.DE.W1.S12T.S1.T.A.FA.P.F._Z.EUR._T.M.N.ALL</Kennung>
    </Zeitreihen>
    <Zeitreihen attributeAusStandard="true">
      <Anzeige>true</Anzeige>
      <Kennung>BBFBOPA.Q.N.DE.W1.S12T.S1.T.A.FA.O.F._Z.EUR._T._X.N.ALL</Kennung>
    </Zeitreihen>
    <Zeitreihen attributeAusStandard="true">
      <Anzeige>true</Anzeige>
      <Kennung>BBFBOPA.Q.N.DE.W1.S1P.S1.T.A.FA._T.F._Z.EUR._T._X.N.ALL</Kennung>
    </Zeitreihen>
    <Zeitreihen attributeAusStandard="true">
      <Anzeige>true</Anzeige>
      <Kennung>BBFBOPA.Q.N.DE.W1.S1P.S1.T.A.FA.D.F._Z.EUR._T._X.N.ALL</Kennung>
    </Zeitreihen>
    <Zeitreihen attributeAusStandard="true">
      <Anzeige>true</Anzeige>
      <Kennung>BBFBOPA.Q.N.DE.W1.S1P.S1.T.A.FA.P.F._Z.EUR._T.M.N.ALL</Kennung>
    </Zeitreihen>
    <Zeitreihen attributeAusStandard="true">
      <Anzeige>true</Anzeige>
      <Kennung>BBFBOPA.Q.N.DE.W1.S1P.S1.T.A.FA.O.F._Z.EUR._T._X.N.ALL</Kennung>
    </Zeitreihen>
    <Zeitreihen attributeAusStandard="true">
      <Anzeige>true</Anzeige>
      <Kennung>BBFBOPA.Q.N.DE.W1.S13.S1.T.A.FA._T.F._Z.EUR._T._X.N.ALL</Kennung>
    </Zeitreihen>
    <Zeitreihen attributeAusStandard="true">
      <Anzeige>true</Anzeige>
      <Kennung>BBFBOPA.Q.N.DE.W1.S121.S1.T.A.FA._T.F._Z.EUR._T._X.N.ALL</Kennung>
    </Zeitreihen>
    <Zeitreihen attributeAusStandard="true">
      <Anzeige>true</Anzeige>
      <Kennung>BBFBOPA.Q.N.DE.W1.S121.S1.T.A.FA.R.F._Z.EUR.X1._X.N.ALL</Kennung>
    </Zeitreihen>
    <Zeitreihen attributeAusStandard="true">
      <Anzeige>true</Anzeige>
      <Kennung>BBFBOPA.Q.N.DE.W1.S1.S1.T.L.FA._T.F._Z.EUR._T._X.N.ALL</Kennung>
    </Zeitreihen>
    <Zeitreihen attributeAusStandard="true">
      <Anzeige>true</Anzeige>
      <Kennung>BBFBOPA.Q.N.DE.W1.S12T.S1.T.L.FA._T.F._Z.EUR._T._X.N.ALL</Kennung>
    </Zeitreihen>
    <Zeitreihen attributeAusStandard="true">
      <Anzeige>true</Anzeige>
      <Kennung>BBFBOPA.Q.N.DE.W1.S12T.S1.T.L.FA.D.F._Z.EUR._T._X.N.ALL</Kennung>
    </Zeitreihen>
    <Zeitreihen attributeAusStandard="true">
      <Anzeige>true</Anzeige>
      <Kennung>BBFBOPA.Q.N.DE.W1.S12T.S1.T.L.FA.P.F._Z.EUR._T.M.N.ALL</Kennung>
    </Zeitreihen>
    <Zeitreihen attributeAusStandard="true">
      <Anzeige>true</Anzeige>
      <Kennung>BBFBOPA.Q.N.DE.W1.S12T.S1.T.L.FA.O.F._Z.EUR._T._X.N.ALL</Kennung>
    </Zeitreihen>
    <Zeitreihen attributeAusStandard="true">
      <Anzeige>true</Anzeige>
      <Kennung>BBFBOPA.Q.N.DE.W1.S1P.S1.T.L.FA._T.F._Z.EUR._T._X.N.ALL</Kennung>
    </Zeitreihen>
    <Zeitreihen attributeAusStandard="true">
      <Anzeige>true</Anzeige>
      <Kennung>BBFBOPA.Q.N.DE.W1.S1P.S1.T.L.FA.D.F._Z.EUR._T._X.N.ALL</Kennung>
    </Zeitreihen>
    <Zeitreihen attributeAusStandard="true">
      <Anzeige>true</Anzeige>
      <Kennung>BBFBOPA.Q.N.DE.W1.S1P.S1.T.L.FA.P.F._Z.EUR._T.M.N.ALL</Kennung>
    </Zeitreihen>
    <Zeitreihen attributeAusStandard="true">
      <Anzeige>true</Anzeige>
      <Kennung>BBFBOPA.Q.N.DE.W1.S1P.S1.T.L.FA.O.F._Z.EUR._T._X.N.ALL</Kennung>
    </Zeitreihen>
    <Zeitreihen attributeAusStandard="true">
      <Anzeige>true</Anzeige>
      <Kennung>BBFBOPA.Q.N.DE.W1.S13.S1.T.L.FA._T.F._Z.EUR._T._X.N.ALL</Kennung>
    </Zeitreihen>
    <Zeitreihen attributeAusStandard="true">
      <Anzeige>true</Anzeige>
      <Kennung>BBFBOPA.Q.N.DE.W1.S13.S1.T.L.FA.P.F._Z.EUR._T.M.N.ALL</Kennung>
    </Zeitreihen>
    <Zeitreihen attributeAusStandard="true">
      <Anzeige>true</Anzeige>
      <Kennung>BBFBOPA.Q.N.DE.W1.S13.S1.T.L.FA.O.F._Z.EUR._T._X.N.ALL</Kennung>
    </Zeitreihen>
    <Zeitreihen attributeAusStandard="true">
      <Anzeige>true</Anzeige>
      <Kennung>BBFBOPA.Q.N.DE.W1.S121.S1.T.L.FA._T.F._Z.EUR._T._X.N.ALL</Kennung>
    </Zeitreihen>
    <Zeitraum>
      <Beobachtungen>1</Beobachtungen>
    </Zeitraum>
  </ZRBereich>
  <ZRBereich geholtfuerupdate="false" updateable="true" anzahlKopfUndFehler="1" name="AW1_M4_T2A_BBFBJ" aktualisierung="2024-09-11T09:43:28.6569846+02:00" tabelle="M4_T2A" letztezelle="AA52" internername="xlsHost_AW1_M4_T2A_BBFBJ" rangeadresse="=M4_T2A!$A$19:$AA$52">
    <Layout>
      <Ausrichtung>Vertikal</Ausrichtung>
      <ZeitvektorFormat>Zweispaltig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true</DruckDatumEineSpaltig>
    </Layout>
    <Standard>
      <UeberschriftArt>false</UeberschriftArt>
      <Zeitraum>
        <Zeitraum>1991-2023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Jahre</UmrechnungPeriode>
      <Einzeltransformation/>
      <Rundung>0</Rundung>
    </Standard>
    <Zeitreihen attributeAusStandard="true">
      <Anzeige>true</Anzeige>
      <Kennung>BBFBOPS.M.N.DE.W1.S1.S1.T.N.FA._T.F._Z.EUR._T._X.N.ALL</Kennung>
    </Zeitreihen>
    <Zeitreihen attributeAusStandard="true">
      <Anzeige>true</Anzeige>
      <Kennung>BBFBOPS.M.N.DE.W1.S1.S1.T.A.FA._T.F._Z.EUR._T._X.N.ALL</Kennung>
    </Zeitreihen>
    <Zeitreihen attributeAusStandard="true">
      <Anzeige>true</Anzeige>
      <Kennung>BBFBOPS.M.N.DE.W1.S12T.S1.T.A.FA._T.F._Z.EUR._T._X.N.ALL</Kennung>
    </Zeitreihen>
    <Zeitreihen attributeAusStandard="true">
      <Anzeige>true</Anzeige>
      <Kennung>BBFBOPS.M.N.DE.W1.S12T.S1.T.A.FA.D.F._Z.EUR._T._X.N.ALL</Kennung>
    </Zeitreihen>
    <Zeitreihen attributeAusStandard="true">
      <Anzeige>true</Anzeige>
      <Kennung>BBFBOPS.M.N.DE.W1.S12T.S1.T.A.FA.P.F._Z.EUR._T.M.N.ALL</Kennung>
    </Zeitreihen>
    <Zeitreihen attributeAusStandard="true">
      <Anzeige>true</Anzeige>
      <Kennung>BBFBOPS.M.N.DE.W1.S12T.S1.T.A.FA.O.F._Z.EUR._T._X.N.ALL</Kennung>
    </Zeitreihen>
    <Zeitreihen attributeAusStandard="true">
      <Anzeige>true</Anzeige>
      <Kennung>BBFBOPS.M.N.DE.W1.S1P.S1.T.A.FA._T.F._Z.EUR._T._X.N.ALL</Kennung>
    </Zeitreihen>
    <Zeitreihen attributeAusStandard="true">
      <Anzeige>true</Anzeige>
      <Kennung>BBFBOPS.M.N.DE.W1.S1P.S1.T.A.FA.D.F._Z.EUR._T._X.N.ALL</Kennung>
    </Zeitreihen>
    <Zeitreihen attributeAusStandard="true">
      <Anzeige>true</Anzeige>
      <Kennung>BBFBOPS.M.N.DE.W1.S1P.S1.T.A.FA.P.F._Z.EUR._T.M.N.ALL</Kennung>
    </Zeitreihen>
    <Zeitreihen attributeAusStandard="true">
      <Anzeige>true</Anzeige>
      <Kennung>BBFBOPS.M.N.DE.W1.S1P.S1.T.A.FA.O.F._Z.EUR._T._X.N.ALL</Kennung>
    </Zeitreihen>
    <Zeitreihen attributeAusStandard="true">
      <Anzeige>true</Anzeige>
      <Kennung>BBFBOPS.M.N.DE.W1.S13.S1.T.A.FA._T.F._Z.EUR._T._X.N.ALL</Kennung>
    </Zeitreihen>
    <Zeitreihen attributeAusStandard="true">
      <Anzeige>true</Anzeige>
      <Kennung>BBFBOPS.M.N.DE.W1.S121.S1.T.A.FA._T.F._Z.EUR._T._X.N.ALL</Kennung>
    </Zeitreihen>
    <Zeitreihen attributeAusStandard="true">
      <Anzeige>true</Anzeige>
      <Kennung>BBFBOPS.M.N.DE.W1.S121.S1.T.A.FA.R.F._Z.EUR.X1._X.N.ALL</Kennung>
    </Zeitreihen>
    <Zeitreihen attributeAusStandard="true">
      <Anzeige>true</Anzeige>
      <Kennung>BBFBOPS.M.N.DE.W1.S1.S1.T.L.FA._T.F._Z.EUR._T._X.N.ALL</Kennung>
    </Zeitreihen>
    <Zeitreihen attributeAusStandard="true">
      <Anzeige>true</Anzeige>
      <Kennung>BBFBOPS.M.N.DE.W1.S12T.S1.T.L.FA._T.F._Z.EUR._T._X.N.ALL</Kennung>
    </Zeitreihen>
    <Zeitreihen attributeAusStandard="true">
      <Anzeige>true</Anzeige>
      <Kennung>BBFBOPS.M.N.DE.W1.S12T.S1.T.L.FA.D.F._Z.EUR._T._X.N.ALL</Kennung>
    </Zeitreihen>
    <Zeitreihen attributeAusStandard="true">
      <Anzeige>true</Anzeige>
      <Kennung>BBFBOPS.M.N.DE.W1.S12T.S1.T.L.FA.P.F._Z.EUR._T.M.N.ALL</Kennung>
    </Zeitreihen>
    <Zeitreihen attributeAusStandard="true">
      <Anzeige>true</Anzeige>
      <Kennung>BBFBOPS.M.N.DE.W1.S12T.S1.T.L.FA.O.F._Z.EUR._T._X.N.ALL</Kennung>
    </Zeitreihen>
    <Zeitreihen attributeAusStandard="true">
      <Anzeige>true</Anzeige>
      <Kennung>BBFBOPS.M.N.DE.W1.S1P.S1.T.L.FA._T.F._Z.EUR._T._X.N.ALL</Kennung>
    </Zeitreihen>
    <Zeitreihen attributeAusStandard="true">
      <Anzeige>true</Anzeige>
      <Kennung>BBFBOPS.M.N.DE.W1.S1P.S1.T.L.FA.D.F._Z.EUR._T._X.N.ALL</Kennung>
    </Zeitreihen>
    <Zeitreihen attributeAusStandard="true">
      <Anzeige>true</Anzeige>
      <Kennung>BBFBOPS.M.N.DE.W1.S1P.S1.T.L.FA.P.F._Z.EUR._T.M.N.ALL</Kennung>
    </Zeitreihen>
    <Zeitreihen attributeAusStandard="true">
      <Anzeige>true</Anzeige>
      <Kennung>BBFBOPS.M.N.DE.W1.S1P.S1.T.L.FA.O.F._Z.EUR._T._X.N.ALL</Kennung>
    </Zeitreihen>
    <Zeitreihen attributeAusStandard="true">
      <Anzeige>true</Anzeige>
      <Kennung>BBFBOPS.M.N.DE.W1.S13.S1.T.L.FA._T.F._Z.EUR._T._X.N.ALL</Kennung>
    </Zeitreihen>
    <Zeitreihen attributeAusStandard="true">
      <Anzeige>true</Anzeige>
      <Kennung>BBFBOPS.M.N.DE.W1.S13.S1.T.L.FA.P.F._Z.EUR._T.M.N.ALL</Kennung>
    </Zeitreihen>
    <Zeitreihen attributeAusStandard="true">
      <Anzeige>true</Anzeige>
      <Kennung>BBFBOPS.M.N.DE.W1.S13.S1.T.L.FA.O.F._Z.EUR._T._X.N.ALL</Kennung>
    </Zeitreihen>
    <Zeitreihen attributeAusStandard="true">
      <Anzeige>true</Anzeige>
      <Kennung>BBFBOPS.M.N.DE.W1.S121.S1.T.L.FA._T.F._Z.EUR._T._X.N.ALL</Kennung>
    </Zeitreihen>
    <Zeitraum>
      <Beobachtungen>1</Beobachtungen>
    </Zeitraum>
  </ZRBereich>
</ZIS-XLSHost4>
</file>

<file path=customXml/itemProps1.xml><?xml version="1.0" encoding="utf-8"?>
<ds:datastoreItem xmlns:ds="http://schemas.openxmlformats.org/officeDocument/2006/customXml" ds:itemID="{E382A266-D58C-4028-83BB-366322BE9C47}">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65</vt:i4>
      </vt:variant>
    </vt:vector>
  </HeadingPairs>
  <TitlesOfParts>
    <vt:vector size="81" baseType="lpstr">
      <vt:lpstr>M1_T1A</vt:lpstr>
      <vt:lpstr>M2_T2A</vt:lpstr>
      <vt:lpstr>M2_T3A (1)</vt:lpstr>
      <vt:lpstr>M2_T3A (2)</vt:lpstr>
      <vt:lpstr>M2_T3B</vt:lpstr>
      <vt:lpstr>M2_T4A</vt:lpstr>
      <vt:lpstr>M2_T4B</vt:lpstr>
      <vt:lpstr>M2_T5A</vt:lpstr>
      <vt:lpstr>M3_T1A</vt:lpstr>
      <vt:lpstr>M4_T1A</vt:lpstr>
      <vt:lpstr>M4_T1B</vt:lpstr>
      <vt:lpstr>M4_T1C (1)</vt:lpstr>
      <vt:lpstr>M4_T1C (2)</vt:lpstr>
      <vt:lpstr>M4_T1D (1)</vt:lpstr>
      <vt:lpstr>M4_T1D (2)</vt:lpstr>
      <vt:lpstr>M4_T2A</vt:lpstr>
      <vt:lpstr>M1_T1A!Druckbereich</vt:lpstr>
      <vt:lpstr>M2_T2A!Druckbereich</vt:lpstr>
      <vt:lpstr>'M2_T3A (1)'!Druckbereich</vt:lpstr>
      <vt:lpstr>'M2_T3A (2)'!Druckbereich</vt:lpstr>
      <vt:lpstr>M2_T3B!Druckbereich</vt:lpstr>
      <vt:lpstr>M2_T4A!Druckbereich</vt:lpstr>
      <vt:lpstr>M2_T4B!Druckbereich</vt:lpstr>
      <vt:lpstr>M2_T5A!Druckbereich</vt:lpstr>
      <vt:lpstr>M3_T1A!Druckbereich</vt:lpstr>
      <vt:lpstr>M4_T1A!Druckbereich</vt:lpstr>
      <vt:lpstr>M4_T1B!Druckbereich</vt:lpstr>
      <vt:lpstr>'M4_T1C (1)'!Druckbereich</vt:lpstr>
      <vt:lpstr>'M4_T1C (2)'!Druckbereich</vt:lpstr>
      <vt:lpstr>'M4_T1D (1)'!Druckbereich</vt:lpstr>
      <vt:lpstr>'M4_T1D (2)'!Druckbereich</vt:lpstr>
      <vt:lpstr>M4_T2A!Druckbereich</vt:lpstr>
      <vt:lpstr>M1_T1A!Print_Area</vt:lpstr>
      <vt:lpstr>M2_T2A!Print_Area</vt:lpstr>
      <vt:lpstr>'M2_T3A (1)'!Print_Area</vt:lpstr>
      <vt:lpstr>'M2_T3A (2)'!Print_Area</vt:lpstr>
      <vt:lpstr>M2_T3B!Print_Area</vt:lpstr>
      <vt:lpstr>M2_T4A!Print_Area</vt:lpstr>
      <vt:lpstr>M2_T4B!Print_Area</vt:lpstr>
      <vt:lpstr>M2_T5A!Print_Area</vt:lpstr>
      <vt:lpstr>M3_T1A!Print_Area</vt:lpstr>
      <vt:lpstr>M4_T1A!Print_Area</vt:lpstr>
      <vt:lpstr>M4_T1B!Print_Area</vt:lpstr>
      <vt:lpstr>'M4_T1C (1)'!Print_Area</vt:lpstr>
      <vt:lpstr>'M4_T1C (2)'!Print_Area</vt:lpstr>
      <vt:lpstr>'M4_T1D (1)'!Print_Area</vt:lpstr>
      <vt:lpstr>'M4_T1D (2)'!Print_Area</vt:lpstr>
      <vt:lpstr>M4_T2A!Print_Area</vt:lpstr>
      <vt:lpstr>M2_T3B!Print_Titles</vt:lpstr>
      <vt:lpstr>xlsHost_AW1_M1_T1A_BBFBA</vt:lpstr>
      <vt:lpstr>xlsHost_AW1_M1_T1A_BBFBJ</vt:lpstr>
      <vt:lpstr>xlsHost_AW1_M2_T2A_BBFBA</vt:lpstr>
      <vt:lpstr>xlsHost_AW1_M2_T2A_BBFBJ</vt:lpstr>
      <vt:lpstr>xlsHost_AW1_M2_T3A1_BBFBA</vt:lpstr>
      <vt:lpstr>xlsHost_AW1_M2_T3A1_BBFBJ</vt:lpstr>
      <vt:lpstr>xlsHost_AW1_M2_T3A2_BBFBA</vt:lpstr>
      <vt:lpstr>xlsHost_AW1_M2_T3A2_BBFBJ</vt:lpstr>
      <vt:lpstr>xlsHost_AW1_M2_T3B_BBFBA</vt:lpstr>
      <vt:lpstr>xlsHost_AW1_M2_T3B_BBFBJ</vt:lpstr>
      <vt:lpstr>xlsHost_AW1_M2_T4A_BBFBA</vt:lpstr>
      <vt:lpstr>xlsHost_AW1_M2_T4A_BBFBJ</vt:lpstr>
      <vt:lpstr>xlsHost_AW1_M2_T4B_BBFBA</vt:lpstr>
      <vt:lpstr>xlsHost_AW1_M2_T4B_BBFBJ</vt:lpstr>
      <vt:lpstr>xlsHost_AW1_M2_T5A_BBFBA</vt:lpstr>
      <vt:lpstr>xlsHost_AW1_M2_T5A_BBFBJ</vt:lpstr>
      <vt:lpstr>xlsHost_AW1_M3_T1A_BBFBA</vt:lpstr>
      <vt:lpstr>xlsHost_AW1_M3_T1A_BBFBJ</vt:lpstr>
      <vt:lpstr>xlsHost_AW1_M4_T1A_BBFBA</vt:lpstr>
      <vt:lpstr>xlsHost_AW1_M4_T1A_BBFBJ</vt:lpstr>
      <vt:lpstr>xlsHost_AW1_M4_T1B_BBFBA</vt:lpstr>
      <vt:lpstr>xlsHost_AW1_M4_T1B_BBFBJ</vt:lpstr>
      <vt:lpstr>xlsHost_AW1_M4_T1C1_BBFBA</vt:lpstr>
      <vt:lpstr>xlsHost_AW1_M4_T1C1_BBFBJ</vt:lpstr>
      <vt:lpstr>xlsHost_AW1_M4_T1C2_BBFBA</vt:lpstr>
      <vt:lpstr>xlsHost_AW1_M4_T1C2_BBFBJ</vt:lpstr>
      <vt:lpstr>xlsHost_AW1_M4_T1D1_BBFBA</vt:lpstr>
      <vt:lpstr>xlsHost_AW1_M4_T1D1_BBFBJ</vt:lpstr>
      <vt:lpstr>xlsHost_AW1_M4_T1D2_BBFBA</vt:lpstr>
      <vt:lpstr>xlsHost_AW1_M4_T1D2_BBFBJ</vt:lpstr>
      <vt:lpstr>xlsHost_AW1_M4_T2A_BBFBA</vt:lpstr>
      <vt:lpstr>xlsHost_AW1_M4_T2A_BBFBJ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2024-09-12T13:27:14Z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2019-03_BH3_Jahreskorrekturen_DE_W1_neu.xlsx</vt:lpwstr>
  </property>
</Properties>
</file>