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ZB-S\Daten_S\S5\S50\S50_Ges\100_Jahre_Zahlungsbilanz\06_Daten\"/>
    </mc:Choice>
  </mc:AlternateContent>
  <bookViews>
    <workbookView xWindow="0" yWindow="0" windowWidth="28800" windowHeight="13980"/>
  </bookViews>
  <sheets>
    <sheet name="JUB" sheetId="1" r:id="rId1"/>
  </sheets>
  <definedNames>
    <definedName name="xlsHost_T1_BBFBOPJUP_1924_1948" localSheetId="0">JUB!$A$19:$AH$44</definedName>
    <definedName name="xlsHost_T2_BBFBOPJUP_1949_1970" localSheetId="0">JUB!$A$47:$AH$68</definedName>
    <definedName name="xlsHost_T3_BBFBOPA_1970_2023" localSheetId="0">JUB!$B$71:$AH$123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8" i="1" l="1"/>
  <c r="B68" i="1"/>
  <c r="X67" i="1"/>
  <c r="B67" i="1"/>
  <c r="X66" i="1"/>
  <c r="B66" i="1"/>
  <c r="X65" i="1"/>
  <c r="B65" i="1"/>
  <c r="X64" i="1"/>
  <c r="B64" i="1"/>
  <c r="X63" i="1"/>
  <c r="B63" i="1"/>
  <c r="X62" i="1"/>
  <c r="B62" i="1"/>
  <c r="X61" i="1"/>
  <c r="B61" i="1"/>
  <c r="X60" i="1"/>
  <c r="B60" i="1"/>
  <c r="X59" i="1"/>
  <c r="B59" i="1"/>
  <c r="X58" i="1"/>
  <c r="B58" i="1"/>
  <c r="X57" i="1"/>
  <c r="B57" i="1"/>
  <c r="X56" i="1"/>
  <c r="B56" i="1"/>
  <c r="X55" i="1"/>
  <c r="B55" i="1"/>
  <c r="X54" i="1"/>
  <c r="B54" i="1"/>
  <c r="X53" i="1"/>
  <c r="B53" i="1"/>
  <c r="X52" i="1"/>
  <c r="B52" i="1"/>
  <c r="X51" i="1"/>
  <c r="B51" i="1"/>
  <c r="X50" i="1"/>
  <c r="B50" i="1"/>
  <c r="X49" i="1"/>
  <c r="B49" i="1"/>
  <c r="X48" i="1"/>
  <c r="B48" i="1"/>
  <c r="X47" i="1"/>
  <c r="B47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</calcChain>
</file>

<file path=xl/sharedStrings.xml><?xml version="1.0" encoding="utf-8"?>
<sst xmlns="http://schemas.openxmlformats.org/spreadsheetml/2006/main" count="408" uniqueCount="29">
  <si>
    <t>Leistungsbilanz</t>
  </si>
  <si>
    <t>Saldo der Vermögensänderungsbilanz</t>
  </si>
  <si>
    <t>Salden der Kapitalbilanz (Zunahme: + / Abnahme: -)</t>
  </si>
  <si>
    <t>Insgesamt</t>
  </si>
  <si>
    <t>Warenhandel</t>
  </si>
  <si>
    <t>Dienstleistungen</t>
  </si>
  <si>
    <t>Primäreinkommen</t>
  </si>
  <si>
    <t>Sekundäreinkommen</t>
  </si>
  <si>
    <t>Wert-papier-anlagen</t>
  </si>
  <si>
    <t>Direk-invest-itionen und übriger Kapital-verkehr</t>
  </si>
  <si>
    <t>Finanz-derivate</t>
  </si>
  <si>
    <t>Währungs-reserven</t>
  </si>
  <si>
    <t>Saldo</t>
  </si>
  <si>
    <t>Einnahmen</t>
  </si>
  <si>
    <t>Ausgaben</t>
  </si>
  <si>
    <t>darunter:</t>
  </si>
  <si>
    <t>Transportleistungen</t>
  </si>
  <si>
    <t>Reiseverkehr</t>
  </si>
  <si>
    <t>Versicherungs- und Altersvorsorgeleistungen</t>
  </si>
  <si>
    <t>Vermögenseinkommen</t>
  </si>
  <si>
    <t>Arbeit-nehmer-entgelte</t>
  </si>
  <si>
    <t>Mio RM (1924-1948)</t>
  </si>
  <si>
    <t>-</t>
  </si>
  <si>
    <t>.</t>
  </si>
  <si>
    <t>Mio Euro (1971-2023)</t>
  </si>
  <si>
    <t>Mio Euro (1949-1970)</t>
  </si>
  <si>
    <t>Bei publizistischer Verwertung wird um Angabe der Quelle gebeten.</t>
  </si>
  <si>
    <t>* Zahlen wurden auf die aktuelle Methodik (BPM6 Manual) soweit möglich angepasst. Weitere Erläuterungen hierzu finden Sie auf der Homepage unter https://www.bundesbank.de/de/statistiken/aussenwirtschaft/zahlungsbilanz/100-jahre-deutsche-zahlungsbilanz-775982  und https://www.bundesbank.de/de/statistiken/aussenwirtschaft/zahlungsbilanz/methodische-erlaeuterungen-772308</t>
  </si>
  <si>
    <t>Historische Zahlenreihe zur Festschrift  "100 JAHRE ZAHLUNGSBILANZ"  (AUS BPM6-SICHTWEISE)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</si>
</sst>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</font>
    <font>
      <sz val="10"/>
      <color theme="0" tint="-0.249977111117893"/>
      <name val="Calibri"/>
      <family val="2"/>
    </font>
    <font>
      <sz val="10"/>
      <name val="Calibri"/>
      <family val="2"/>
    </font>
    <font>
      <b/>
      <sz val="16"/>
      <color theme="4" tint="-0.249977111117893"/>
      <name val="Calibri"/>
      <family val="2"/>
    </font>
    <font>
      <sz val="10"/>
      <color theme="1"/>
      <name val="Calibri"/>
      <family val="2"/>
    </font>
    <font>
      <sz val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NumberFormat="1" applyFont="1"/>
    <xf numFmtId="0" fontId="2" fillId="0" borderId="0" xfId="0" applyNumberFormat="1" applyFont="1"/>
    <xf numFmtId="0" fontId="3" fillId="0" borderId="0" xfId="0" applyFont="1"/>
    <xf numFmtId="0" fontId="4" fillId="0" borderId="0" xfId="0" applyFont="1"/>
    <xf numFmtId="0" fontId="4" fillId="0" borderId="0" xfId="0" applyFont="1" applyFill="1"/>
    <xf numFmtId="0" fontId="2" fillId="0" borderId="0" xfId="0" applyFont="1" applyFill="1"/>
    <xf numFmtId="0" fontId="4" fillId="2" borderId="4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4" fillId="2" borderId="4" xfId="0" applyFont="1" applyFill="1" applyBorder="1" applyAlignment="1">
      <alignment horizontal="right"/>
    </xf>
    <xf numFmtId="0" fontId="4" fillId="0" borderId="0" xfId="0" applyFont="1" applyAlignment="1">
      <alignment horizontal="right"/>
    </xf>
    <xf numFmtId="0" fontId="1" fillId="0" borderId="0" xfId="0" applyNumberFormat="1" applyFont="1" applyFill="1"/>
    <xf numFmtId="0" fontId="2" fillId="0" borderId="0" xfId="0" applyNumberFormat="1" applyFont="1" applyFill="1"/>
    <xf numFmtId="0" fontId="2" fillId="0" borderId="0" xfId="0" applyFont="1"/>
    <xf numFmtId="0" fontId="4" fillId="0" borderId="0" xfId="0" applyFont="1" applyFill="1" applyBorder="1"/>
    <xf numFmtId="0" fontId="4" fillId="0" borderId="0" xfId="0" applyNumberFormat="1" applyFont="1" applyFill="1" applyBorder="1"/>
    <xf numFmtId="3" fontId="2" fillId="3" borderId="6" xfId="0" applyNumberFormat="1" applyFont="1" applyFill="1" applyBorder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Fill="1"/>
    <xf numFmtId="3" fontId="2" fillId="3" borderId="6" xfId="0" applyNumberFormat="1" applyFont="1" applyFill="1" applyBorder="1"/>
    <xf numFmtId="0" fontId="1" fillId="0" borderId="0" xfId="0" applyFont="1"/>
    <xf numFmtId="3" fontId="4" fillId="3" borderId="6" xfId="0" applyNumberFormat="1" applyFont="1" applyFill="1" applyBorder="1" applyAlignment="1">
      <alignment horizontal="right"/>
    </xf>
    <xf numFmtId="3" fontId="4" fillId="3" borderId="0" xfId="0" applyNumberFormat="1" applyFont="1" applyFill="1" applyBorder="1" applyAlignment="1">
      <alignment horizontal="right"/>
    </xf>
    <xf numFmtId="3" fontId="2" fillId="0" borderId="0" xfId="0" applyNumberFormat="1" applyFont="1" applyAlignment="1"/>
    <xf numFmtId="0" fontId="4" fillId="2" borderId="4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left" wrapText="1"/>
    </xf>
    <xf numFmtId="0" fontId="4" fillId="2" borderId="7" xfId="0" applyFont="1" applyFill="1" applyBorder="1" applyAlignment="1">
      <alignment horizontal="left" wrapText="1"/>
    </xf>
    <xf numFmtId="0" fontId="6" fillId="3" borderId="0" xfId="0" applyNumberFormat="1" applyFont="1" applyFill="1" applyBorder="1" applyAlignment="1">
      <alignment horizontal="left" vertical="top" wrapText="1"/>
    </xf>
    <xf numFmtId="0" fontId="5" fillId="3" borderId="0" xfId="0" applyNumberFormat="1" applyFont="1" applyFill="1" applyBorder="1" applyAlignment="1">
      <alignment horizontal="left" vertical="top" wrapText="1"/>
    </xf>
    <xf numFmtId="0" fontId="6" fillId="3" borderId="8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 wrapText="1"/>
    </xf>
    <xf numFmtId="0" fontId="4" fillId="2" borderId="4" xfId="0" applyFont="1" applyFill="1" applyBorder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5</xdr:col>
      <xdr:colOff>122872</xdr:colOff>
      <xdr:row>6</xdr:row>
      <xdr:rowOff>135255</xdr:rowOff>
    </xdr:to>
    <xdr:pic>
      <xdr:nvPicPr>
        <xdr:cNvPr id="8" name="Grafik 7" descr="Bundesbanklogo_neu_klei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0" y="0"/>
          <a:ext cx="2065972" cy="11068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8:AI128"/>
  <sheetViews>
    <sheetView showGridLines="0" tabSelected="1" topLeftCell="B1" workbookViewId="0">
      <pane ySplit="17" topLeftCell="A18" activePane="bottomLeft" state="frozen"/>
      <selection activeCell="I1" sqref="I1"/>
      <selection pane="bottomLeft" activeCell="O4" sqref="O4"/>
    </sheetView>
  </sheetViews>
  <sheetFormatPr baseColWidth="10" defaultRowHeight="12.75" x14ac:dyDescent="0.2"/>
  <cols>
    <col min="1" max="1" width="5.7109375" style="1" hidden="1" customWidth="1"/>
    <col min="2" max="2" width="5.7109375" style="2" customWidth="1"/>
    <col min="3" max="28" width="9.7109375" style="4" customWidth="1"/>
    <col min="29" max="34" width="9.7109375" style="5" customWidth="1"/>
    <col min="35" max="35" width="5.7109375" style="6" customWidth="1"/>
    <col min="36" max="16384" width="11.42578125" style="4"/>
  </cols>
  <sheetData>
    <row r="8" spans="3:34" ht="24.95" customHeight="1" x14ac:dyDescent="0.35">
      <c r="C8" s="3" t="s">
        <v>28</v>
      </c>
    </row>
    <row r="10" spans="3:34" ht="12.75" customHeight="1" x14ac:dyDescent="0.2">
      <c r="C10" s="35" t="s">
        <v>0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7"/>
      <c r="AC10" s="38" t="s">
        <v>1</v>
      </c>
      <c r="AD10" s="39" t="s">
        <v>2</v>
      </c>
      <c r="AE10" s="39"/>
      <c r="AF10" s="39"/>
      <c r="AG10" s="39"/>
      <c r="AH10" s="39"/>
    </row>
    <row r="11" spans="3:34" ht="15" customHeight="1" x14ac:dyDescent="0.2">
      <c r="C11" s="7" t="s">
        <v>3</v>
      </c>
      <c r="D11" s="27" t="s">
        <v>4</v>
      </c>
      <c r="E11" s="27"/>
      <c r="F11" s="27"/>
      <c r="G11" s="27" t="s">
        <v>5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 t="s">
        <v>6</v>
      </c>
      <c r="T11" s="28"/>
      <c r="U11" s="28"/>
      <c r="V11" s="28"/>
      <c r="W11" s="28"/>
      <c r="X11" s="28"/>
      <c r="Y11" s="28"/>
      <c r="Z11" s="28" t="s">
        <v>7</v>
      </c>
      <c r="AA11" s="28"/>
      <c r="AB11" s="28"/>
      <c r="AC11" s="38"/>
      <c r="AD11" s="38" t="s">
        <v>3</v>
      </c>
      <c r="AE11" s="38" t="s">
        <v>8</v>
      </c>
      <c r="AF11" s="38" t="s">
        <v>9</v>
      </c>
      <c r="AG11" s="38" t="s">
        <v>10</v>
      </c>
      <c r="AH11" s="38" t="s">
        <v>11</v>
      </c>
    </row>
    <row r="12" spans="3:34" ht="15" customHeight="1" x14ac:dyDescent="0.2">
      <c r="C12" s="27" t="s">
        <v>12</v>
      </c>
      <c r="D12" s="27" t="s">
        <v>13</v>
      </c>
      <c r="E12" s="27" t="s">
        <v>14</v>
      </c>
      <c r="F12" s="27" t="s">
        <v>12</v>
      </c>
      <c r="G12" s="27" t="s">
        <v>13</v>
      </c>
      <c r="H12" s="27" t="s">
        <v>14</v>
      </c>
      <c r="I12" s="27" t="s">
        <v>12</v>
      </c>
      <c r="J12" s="28" t="s">
        <v>15</v>
      </c>
      <c r="K12" s="28"/>
      <c r="L12" s="28"/>
      <c r="M12" s="28"/>
      <c r="N12" s="28"/>
      <c r="O12" s="28"/>
      <c r="P12" s="28"/>
      <c r="Q12" s="28"/>
      <c r="R12" s="28"/>
      <c r="S12" s="27" t="s">
        <v>3</v>
      </c>
      <c r="T12" s="27"/>
      <c r="U12" s="27"/>
      <c r="V12" s="8" t="s">
        <v>15</v>
      </c>
      <c r="W12" s="9"/>
      <c r="X12" s="9"/>
      <c r="Y12" s="9"/>
      <c r="Z12" s="28" t="s">
        <v>13</v>
      </c>
      <c r="AA12" s="28" t="s">
        <v>14</v>
      </c>
      <c r="AB12" s="28" t="s">
        <v>12</v>
      </c>
      <c r="AC12" s="38"/>
      <c r="AD12" s="38"/>
      <c r="AE12" s="38"/>
      <c r="AF12" s="38"/>
      <c r="AG12" s="38"/>
      <c r="AH12" s="38"/>
    </row>
    <row r="13" spans="3:34" x14ac:dyDescent="0.2">
      <c r="C13" s="27"/>
      <c r="D13" s="27"/>
      <c r="E13" s="27"/>
      <c r="F13" s="27"/>
      <c r="G13" s="27"/>
      <c r="H13" s="27"/>
      <c r="I13" s="27"/>
      <c r="J13" s="28" t="s">
        <v>16</v>
      </c>
      <c r="K13" s="28"/>
      <c r="L13" s="28"/>
      <c r="M13" s="28" t="s">
        <v>17</v>
      </c>
      <c r="N13" s="28"/>
      <c r="O13" s="28"/>
      <c r="P13" s="28" t="s">
        <v>18</v>
      </c>
      <c r="Q13" s="28"/>
      <c r="R13" s="28"/>
      <c r="S13" s="28" t="s">
        <v>13</v>
      </c>
      <c r="T13" s="28" t="s">
        <v>14</v>
      </c>
      <c r="U13" s="28" t="s">
        <v>12</v>
      </c>
      <c r="V13" s="27" t="s">
        <v>19</v>
      </c>
      <c r="W13" s="27"/>
      <c r="X13" s="27"/>
      <c r="Y13" s="29" t="s">
        <v>20</v>
      </c>
      <c r="Z13" s="28"/>
      <c r="AA13" s="28"/>
      <c r="AB13" s="28"/>
      <c r="AC13" s="38"/>
      <c r="AD13" s="38"/>
      <c r="AE13" s="38"/>
      <c r="AF13" s="38"/>
      <c r="AG13" s="38"/>
      <c r="AH13" s="38"/>
    </row>
    <row r="14" spans="3:34" x14ac:dyDescent="0.2">
      <c r="C14" s="27"/>
      <c r="D14" s="27"/>
      <c r="E14" s="27"/>
      <c r="F14" s="27"/>
      <c r="G14" s="27"/>
      <c r="H14" s="27"/>
      <c r="I14" s="27"/>
      <c r="J14" s="28" t="s">
        <v>13</v>
      </c>
      <c r="K14" s="28" t="s">
        <v>14</v>
      </c>
      <c r="L14" s="28" t="s">
        <v>12</v>
      </c>
      <c r="M14" s="28" t="s">
        <v>13</v>
      </c>
      <c r="N14" s="28" t="s">
        <v>14</v>
      </c>
      <c r="O14" s="28" t="s">
        <v>12</v>
      </c>
      <c r="P14" s="28" t="s">
        <v>13</v>
      </c>
      <c r="Q14" s="28" t="s">
        <v>14</v>
      </c>
      <c r="R14" s="28" t="s">
        <v>12</v>
      </c>
      <c r="S14" s="28"/>
      <c r="T14" s="28"/>
      <c r="U14" s="28"/>
      <c r="V14" s="27" t="s">
        <v>13</v>
      </c>
      <c r="W14" s="27" t="s">
        <v>14</v>
      </c>
      <c r="X14" s="27" t="s">
        <v>12</v>
      </c>
      <c r="Y14" s="30"/>
      <c r="Z14" s="28"/>
      <c r="AA14" s="28"/>
      <c r="AB14" s="28"/>
      <c r="AC14" s="38"/>
      <c r="AD14" s="38"/>
      <c r="AE14" s="38"/>
      <c r="AF14" s="38"/>
      <c r="AG14" s="38"/>
      <c r="AH14" s="38"/>
    </row>
    <row r="15" spans="3:34" x14ac:dyDescent="0.2">
      <c r="C15" s="27"/>
      <c r="D15" s="27"/>
      <c r="E15" s="27"/>
      <c r="F15" s="27"/>
      <c r="G15" s="27"/>
      <c r="H15" s="27"/>
      <c r="I15" s="27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7"/>
      <c r="W15" s="27"/>
      <c r="X15" s="27"/>
      <c r="Y15" s="31"/>
      <c r="Z15" s="28"/>
      <c r="AA15" s="28"/>
      <c r="AB15" s="28"/>
      <c r="AC15" s="38"/>
      <c r="AD15" s="38"/>
      <c r="AE15" s="38"/>
      <c r="AF15" s="38"/>
      <c r="AG15" s="38"/>
      <c r="AH15" s="38"/>
    </row>
    <row r="16" spans="3:34" x14ac:dyDescent="0.2">
      <c r="C16" s="27"/>
      <c r="D16" s="27"/>
      <c r="E16" s="27"/>
      <c r="F16" s="27"/>
      <c r="G16" s="27"/>
      <c r="H16" s="27"/>
      <c r="I16" s="27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7"/>
      <c r="W16" s="27"/>
      <c r="X16" s="27"/>
      <c r="Y16" s="7" t="s">
        <v>14</v>
      </c>
      <c r="Z16" s="28"/>
      <c r="AA16" s="28"/>
      <c r="AB16" s="28"/>
      <c r="AC16" s="38"/>
      <c r="AD16" s="38"/>
      <c r="AE16" s="38"/>
      <c r="AF16" s="38"/>
      <c r="AG16" s="38"/>
      <c r="AH16" s="38"/>
    </row>
    <row r="17" spans="1:35" s="13" customFormat="1" x14ac:dyDescent="0.2">
      <c r="A17" s="10"/>
      <c r="B17" s="11"/>
      <c r="C17" s="12">
        <v>1</v>
      </c>
      <c r="D17" s="12">
        <v>2</v>
      </c>
      <c r="E17" s="12">
        <v>3</v>
      </c>
      <c r="F17" s="12">
        <v>4</v>
      </c>
      <c r="G17" s="12">
        <v>5</v>
      </c>
      <c r="H17" s="12">
        <v>6</v>
      </c>
      <c r="I17" s="12">
        <v>7</v>
      </c>
      <c r="J17" s="12">
        <v>8</v>
      </c>
      <c r="K17" s="12">
        <v>9</v>
      </c>
      <c r="L17" s="12">
        <v>10</v>
      </c>
      <c r="M17" s="12">
        <v>11</v>
      </c>
      <c r="N17" s="12">
        <v>12</v>
      </c>
      <c r="O17" s="12">
        <v>13</v>
      </c>
      <c r="P17" s="12">
        <v>14</v>
      </c>
      <c r="Q17" s="12">
        <v>15</v>
      </c>
      <c r="R17" s="12">
        <v>16</v>
      </c>
      <c r="S17" s="12">
        <v>17</v>
      </c>
      <c r="T17" s="12">
        <v>18</v>
      </c>
      <c r="U17" s="12">
        <v>19</v>
      </c>
      <c r="V17" s="12">
        <v>20</v>
      </c>
      <c r="W17" s="12">
        <v>21</v>
      </c>
      <c r="X17" s="12">
        <v>22</v>
      </c>
      <c r="Y17" s="12">
        <v>23</v>
      </c>
      <c r="Z17" s="12">
        <v>24</v>
      </c>
      <c r="AA17" s="12">
        <v>25</v>
      </c>
      <c r="AB17" s="12">
        <v>26</v>
      </c>
      <c r="AC17" s="12">
        <v>27</v>
      </c>
      <c r="AD17" s="12">
        <v>28</v>
      </c>
      <c r="AE17" s="12">
        <v>29</v>
      </c>
      <c r="AF17" s="12">
        <v>30</v>
      </c>
      <c r="AG17" s="12">
        <v>31</v>
      </c>
      <c r="AH17" s="12">
        <v>32</v>
      </c>
      <c r="AI17" s="6"/>
    </row>
    <row r="18" spans="1:35" s="5" customFormat="1" x14ac:dyDescent="0.2">
      <c r="A18" s="14"/>
      <c r="B18" s="15"/>
      <c r="C18" s="16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8"/>
      <c r="T18" s="18"/>
      <c r="U18" s="18"/>
      <c r="V18" s="17"/>
      <c r="W18" s="17"/>
      <c r="X18" s="18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6"/>
    </row>
    <row r="19" spans="1:35" s="5" customFormat="1" x14ac:dyDescent="0.2">
      <c r="A19" s="14"/>
      <c r="B19" s="15"/>
      <c r="C19" s="16" t="s">
        <v>21</v>
      </c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8"/>
      <c r="T19" s="18"/>
      <c r="U19" s="18"/>
      <c r="V19" s="17"/>
      <c r="W19" s="17"/>
      <c r="X19" s="18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6"/>
    </row>
    <row r="20" spans="1:35" ht="12.75" customHeight="1" x14ac:dyDescent="0.2">
      <c r="A20" s="1">
        <v>2024</v>
      </c>
      <c r="B20" s="2">
        <f t="shared" ref="B20:B44" si="0">A20-100</f>
        <v>1924</v>
      </c>
      <c r="C20" s="19">
        <v>-1383</v>
      </c>
      <c r="D20" s="19">
        <v>7810</v>
      </c>
      <c r="E20" s="19">
        <v>9626</v>
      </c>
      <c r="F20" s="19">
        <v>-1816</v>
      </c>
      <c r="G20" s="19">
        <v>753</v>
      </c>
      <c r="H20" s="19">
        <v>429</v>
      </c>
      <c r="I20" s="19">
        <v>324</v>
      </c>
      <c r="J20" s="19">
        <v>437</v>
      </c>
      <c r="K20" s="19">
        <v>237</v>
      </c>
      <c r="L20" s="19">
        <v>200</v>
      </c>
      <c r="M20" s="19">
        <v>150</v>
      </c>
      <c r="N20" s="19">
        <v>145</v>
      </c>
      <c r="O20" s="19">
        <v>5</v>
      </c>
      <c r="P20" s="19" t="s">
        <v>22</v>
      </c>
      <c r="Q20" s="19">
        <v>11</v>
      </c>
      <c r="R20" s="19">
        <v>-11</v>
      </c>
      <c r="S20" s="19"/>
      <c r="T20" s="19"/>
      <c r="U20" s="19"/>
      <c r="V20" s="19">
        <v>325</v>
      </c>
      <c r="W20" s="19">
        <v>166</v>
      </c>
      <c r="X20" s="19"/>
      <c r="Y20" s="19">
        <v>50</v>
      </c>
      <c r="Z20" s="19"/>
      <c r="AA20" s="19"/>
      <c r="AB20" s="19"/>
      <c r="AC20" s="19">
        <v>-281</v>
      </c>
      <c r="AD20" s="19">
        <v>-1251</v>
      </c>
      <c r="AE20" s="19">
        <v>-1000</v>
      </c>
      <c r="AF20" s="19">
        <v>-1506</v>
      </c>
      <c r="AG20" s="19"/>
      <c r="AH20" s="19">
        <v>1255</v>
      </c>
    </row>
    <row r="21" spans="1:35" ht="12.75" customHeight="1" x14ac:dyDescent="0.2">
      <c r="A21" s="1">
        <v>2025</v>
      </c>
      <c r="B21" s="2">
        <f t="shared" si="0"/>
        <v>1925</v>
      </c>
      <c r="C21" s="19">
        <v>-1988</v>
      </c>
      <c r="D21" s="19">
        <v>9546</v>
      </c>
      <c r="E21" s="19">
        <v>11990</v>
      </c>
      <c r="F21" s="19">
        <v>-2444</v>
      </c>
      <c r="G21" s="19">
        <v>1056</v>
      </c>
      <c r="H21" s="19">
        <v>544</v>
      </c>
      <c r="I21" s="19">
        <v>512</v>
      </c>
      <c r="J21" s="19">
        <v>619</v>
      </c>
      <c r="K21" s="19">
        <v>294</v>
      </c>
      <c r="L21" s="19">
        <v>325</v>
      </c>
      <c r="M21" s="19">
        <v>182</v>
      </c>
      <c r="N21" s="19">
        <v>180</v>
      </c>
      <c r="O21" s="19">
        <v>2</v>
      </c>
      <c r="P21" s="19" t="s">
        <v>22</v>
      </c>
      <c r="Q21" s="19">
        <v>18</v>
      </c>
      <c r="R21" s="19">
        <v>-18</v>
      </c>
      <c r="S21" s="19"/>
      <c r="T21" s="19"/>
      <c r="U21" s="19"/>
      <c r="V21" s="19">
        <v>320</v>
      </c>
      <c r="W21" s="19">
        <v>326</v>
      </c>
      <c r="X21" s="19"/>
      <c r="Y21" s="19">
        <v>50</v>
      </c>
      <c r="Z21" s="19"/>
      <c r="AA21" s="19"/>
      <c r="AB21" s="19"/>
      <c r="AC21" s="19">
        <v>-1057</v>
      </c>
      <c r="AD21" s="19">
        <v>-1341</v>
      </c>
      <c r="AE21" s="19">
        <v>-200</v>
      </c>
      <c r="AF21" s="19">
        <v>-1231</v>
      </c>
      <c r="AG21" s="19"/>
      <c r="AH21" s="19">
        <v>90</v>
      </c>
    </row>
    <row r="22" spans="1:35" ht="12.75" customHeight="1" x14ac:dyDescent="0.2">
      <c r="A22" s="1">
        <v>2026</v>
      </c>
      <c r="B22" s="2">
        <f t="shared" si="0"/>
        <v>1926</v>
      </c>
      <c r="C22" s="19">
        <v>1152</v>
      </c>
      <c r="D22" s="19">
        <v>10677</v>
      </c>
      <c r="E22" s="19">
        <v>9884</v>
      </c>
      <c r="F22" s="19">
        <v>793</v>
      </c>
      <c r="G22" s="19">
        <v>1226</v>
      </c>
      <c r="H22" s="19">
        <v>644</v>
      </c>
      <c r="I22" s="19">
        <v>582</v>
      </c>
      <c r="J22" s="19">
        <v>837</v>
      </c>
      <c r="K22" s="19">
        <v>340</v>
      </c>
      <c r="L22" s="19">
        <v>497</v>
      </c>
      <c r="M22" s="19">
        <v>230</v>
      </c>
      <c r="N22" s="19">
        <v>200</v>
      </c>
      <c r="O22" s="19">
        <v>30</v>
      </c>
      <c r="P22" s="19" t="s">
        <v>22</v>
      </c>
      <c r="Q22" s="19">
        <v>23</v>
      </c>
      <c r="R22" s="19">
        <v>-23</v>
      </c>
      <c r="S22" s="19"/>
      <c r="T22" s="19"/>
      <c r="U22" s="19"/>
      <c r="V22" s="19">
        <v>340</v>
      </c>
      <c r="W22" s="19">
        <v>513</v>
      </c>
      <c r="X22" s="19"/>
      <c r="Y22" s="19">
        <v>50</v>
      </c>
      <c r="Z22" s="19"/>
      <c r="AA22" s="19"/>
      <c r="AB22" s="19"/>
      <c r="AC22" s="19">
        <v>-1191</v>
      </c>
      <c r="AD22" s="19">
        <v>-955</v>
      </c>
      <c r="AE22" s="19" t="s">
        <v>22</v>
      </c>
      <c r="AF22" s="19">
        <v>-1523</v>
      </c>
      <c r="AG22" s="19"/>
      <c r="AH22" s="19">
        <v>568</v>
      </c>
    </row>
    <row r="23" spans="1:35" ht="12.75" customHeight="1" x14ac:dyDescent="0.2">
      <c r="A23" s="1">
        <v>2027</v>
      </c>
      <c r="B23" s="2">
        <f t="shared" si="0"/>
        <v>1927</v>
      </c>
      <c r="C23" s="19">
        <v>-2660</v>
      </c>
      <c r="D23" s="19">
        <v>11118</v>
      </c>
      <c r="E23" s="19">
        <v>14078</v>
      </c>
      <c r="F23" s="19">
        <v>-2960</v>
      </c>
      <c r="G23" s="19">
        <v>1542</v>
      </c>
      <c r="H23" s="19">
        <v>847</v>
      </c>
      <c r="I23" s="19">
        <v>695</v>
      </c>
      <c r="J23" s="19">
        <v>919</v>
      </c>
      <c r="K23" s="19">
        <v>415</v>
      </c>
      <c r="L23" s="19">
        <v>504</v>
      </c>
      <c r="M23" s="19">
        <v>295</v>
      </c>
      <c r="N23" s="19">
        <v>270</v>
      </c>
      <c r="O23" s="19">
        <v>25</v>
      </c>
      <c r="P23" s="19" t="s">
        <v>22</v>
      </c>
      <c r="Q23" s="19">
        <v>2</v>
      </c>
      <c r="R23" s="19">
        <v>-2</v>
      </c>
      <c r="S23" s="19"/>
      <c r="T23" s="19"/>
      <c r="U23" s="19"/>
      <c r="V23" s="19">
        <v>335</v>
      </c>
      <c r="W23" s="19">
        <v>680</v>
      </c>
      <c r="X23" s="19"/>
      <c r="Y23" s="19">
        <v>50</v>
      </c>
      <c r="Z23" s="19"/>
      <c r="AA23" s="19"/>
      <c r="AB23" s="19"/>
      <c r="AC23" s="19">
        <v>-1584</v>
      </c>
      <c r="AD23" s="19">
        <v>-3934</v>
      </c>
      <c r="AE23" s="19">
        <v>-493</v>
      </c>
      <c r="AF23" s="19">
        <v>-2989</v>
      </c>
      <c r="AG23" s="19"/>
      <c r="AH23" s="19">
        <v>-452</v>
      </c>
    </row>
    <row r="24" spans="1:35" ht="12.75" customHeight="1" x14ac:dyDescent="0.2">
      <c r="A24" s="1">
        <v>2028</v>
      </c>
      <c r="B24" s="2">
        <f t="shared" si="0"/>
        <v>1928</v>
      </c>
      <c r="C24" s="19">
        <v>-1202</v>
      </c>
      <c r="D24" s="19">
        <v>12627</v>
      </c>
      <c r="E24" s="19">
        <v>13938</v>
      </c>
      <c r="F24" s="19">
        <v>-1311</v>
      </c>
      <c r="G24" s="19">
        <v>1635</v>
      </c>
      <c r="H24" s="19">
        <v>913</v>
      </c>
      <c r="I24" s="19">
        <v>722</v>
      </c>
      <c r="J24" s="19">
        <v>969</v>
      </c>
      <c r="K24" s="19">
        <v>449</v>
      </c>
      <c r="L24" s="19">
        <v>520</v>
      </c>
      <c r="M24" s="19">
        <v>333</v>
      </c>
      <c r="N24" s="19">
        <v>300</v>
      </c>
      <c r="O24" s="19">
        <v>33</v>
      </c>
      <c r="P24" s="19">
        <v>28</v>
      </c>
      <c r="Q24" s="19" t="s">
        <v>22</v>
      </c>
      <c r="R24" s="19">
        <v>28</v>
      </c>
      <c r="S24" s="19"/>
      <c r="T24" s="19"/>
      <c r="U24" s="19"/>
      <c r="V24" s="19">
        <v>382</v>
      </c>
      <c r="W24" s="19">
        <v>945</v>
      </c>
      <c r="X24" s="19"/>
      <c r="Y24" s="19">
        <v>50</v>
      </c>
      <c r="Z24" s="19"/>
      <c r="AA24" s="19"/>
      <c r="AB24" s="19"/>
      <c r="AC24" s="19">
        <v>-1990</v>
      </c>
      <c r="AD24" s="19">
        <v>-2192</v>
      </c>
      <c r="AE24" s="19">
        <v>-520</v>
      </c>
      <c r="AF24" s="19">
        <v>-2603</v>
      </c>
      <c r="AG24" s="19"/>
      <c r="AH24" s="19">
        <v>931</v>
      </c>
    </row>
    <row r="25" spans="1:35" x14ac:dyDescent="0.2">
      <c r="A25" s="1">
        <v>2029</v>
      </c>
      <c r="B25" s="2">
        <f t="shared" si="0"/>
        <v>1929</v>
      </c>
      <c r="C25" s="19">
        <v>-132</v>
      </c>
      <c r="D25" s="19">
        <v>13632</v>
      </c>
      <c r="E25" s="19">
        <v>13676</v>
      </c>
      <c r="F25" s="19">
        <v>-44</v>
      </c>
      <c r="G25" s="19">
        <v>2257</v>
      </c>
      <c r="H25" s="19">
        <v>1495</v>
      </c>
      <c r="I25" s="19">
        <v>762</v>
      </c>
      <c r="J25" s="19">
        <v>1005</v>
      </c>
      <c r="K25" s="19">
        <v>477</v>
      </c>
      <c r="L25" s="19">
        <v>528</v>
      </c>
      <c r="M25" s="19">
        <v>359</v>
      </c>
      <c r="N25" s="19">
        <v>300</v>
      </c>
      <c r="O25" s="19">
        <v>59</v>
      </c>
      <c r="P25" s="19">
        <v>57</v>
      </c>
      <c r="Q25" s="19">
        <v>38</v>
      </c>
      <c r="R25" s="19">
        <v>19</v>
      </c>
      <c r="S25" s="19"/>
      <c r="T25" s="19"/>
      <c r="U25" s="19"/>
      <c r="V25" s="19">
        <v>400</v>
      </c>
      <c r="W25" s="19">
        <v>1200</v>
      </c>
      <c r="X25" s="19"/>
      <c r="Y25" s="19">
        <v>50</v>
      </c>
      <c r="Z25" s="19"/>
      <c r="AA25" s="19"/>
      <c r="AB25" s="19"/>
      <c r="AC25" s="19">
        <v>-2337</v>
      </c>
      <c r="AD25" s="19">
        <v>-1590</v>
      </c>
      <c r="AE25" s="19">
        <v>-431</v>
      </c>
      <c r="AF25" s="19">
        <v>-994</v>
      </c>
      <c r="AG25" s="19"/>
      <c r="AH25" s="19">
        <v>-165</v>
      </c>
    </row>
    <row r="26" spans="1:35" x14ac:dyDescent="0.2">
      <c r="A26" s="1">
        <v>2030</v>
      </c>
      <c r="B26" s="2">
        <f t="shared" si="0"/>
        <v>1930</v>
      </c>
      <c r="C26" s="19">
        <v>1096</v>
      </c>
      <c r="D26" s="19">
        <v>12175</v>
      </c>
      <c r="E26" s="19">
        <v>10617</v>
      </c>
      <c r="F26" s="19">
        <v>1558</v>
      </c>
      <c r="G26" s="19">
        <v>1841</v>
      </c>
      <c r="H26" s="19">
        <v>1279</v>
      </c>
      <c r="I26" s="19">
        <v>562</v>
      </c>
      <c r="J26" s="19">
        <v>836</v>
      </c>
      <c r="K26" s="19">
        <v>424</v>
      </c>
      <c r="L26" s="19">
        <v>412</v>
      </c>
      <c r="M26" s="19">
        <v>395</v>
      </c>
      <c r="N26" s="19">
        <v>210</v>
      </c>
      <c r="O26" s="19">
        <v>185</v>
      </c>
      <c r="P26" s="19">
        <v>27</v>
      </c>
      <c r="Q26" s="19">
        <v>49</v>
      </c>
      <c r="R26" s="19">
        <v>-22</v>
      </c>
      <c r="S26" s="19"/>
      <c r="T26" s="19"/>
      <c r="U26" s="19"/>
      <c r="V26" s="19">
        <v>400</v>
      </c>
      <c r="W26" s="19">
        <v>1400</v>
      </c>
      <c r="X26" s="19"/>
      <c r="Y26" s="19">
        <v>24</v>
      </c>
      <c r="Z26" s="19"/>
      <c r="AA26" s="19"/>
      <c r="AB26" s="19"/>
      <c r="AC26" s="19">
        <v>-1706</v>
      </c>
      <c r="AD26" s="19">
        <v>-1356</v>
      </c>
      <c r="AE26" s="19">
        <v>-152</v>
      </c>
      <c r="AF26" s="19">
        <v>-1084</v>
      </c>
      <c r="AG26" s="19"/>
      <c r="AH26" s="19">
        <v>-120</v>
      </c>
    </row>
    <row r="27" spans="1:35" x14ac:dyDescent="0.2">
      <c r="A27" s="1">
        <v>2031</v>
      </c>
      <c r="B27" s="2">
        <f t="shared" si="0"/>
        <v>1931</v>
      </c>
      <c r="C27" s="19">
        <v>2028</v>
      </c>
      <c r="D27" s="19">
        <v>9733</v>
      </c>
      <c r="E27" s="19">
        <v>6955</v>
      </c>
      <c r="F27" s="19">
        <v>2778</v>
      </c>
      <c r="G27" s="19">
        <v>1516</v>
      </c>
      <c r="H27" s="19">
        <v>1058</v>
      </c>
      <c r="I27" s="19">
        <v>458</v>
      </c>
      <c r="J27" s="19">
        <v>687</v>
      </c>
      <c r="K27" s="19">
        <v>335</v>
      </c>
      <c r="L27" s="19">
        <v>352</v>
      </c>
      <c r="M27" s="19">
        <v>285</v>
      </c>
      <c r="N27" s="19">
        <v>139</v>
      </c>
      <c r="O27" s="19">
        <v>146</v>
      </c>
      <c r="P27" s="19">
        <v>17</v>
      </c>
      <c r="Q27" s="19">
        <v>55</v>
      </c>
      <c r="R27" s="19">
        <v>-38</v>
      </c>
      <c r="S27" s="19"/>
      <c r="T27" s="19"/>
      <c r="U27" s="19"/>
      <c r="V27" s="19">
        <v>300</v>
      </c>
      <c r="W27" s="19">
        <v>1500</v>
      </c>
      <c r="X27" s="19"/>
      <c r="Y27" s="19">
        <v>8</v>
      </c>
      <c r="Z27" s="19"/>
      <c r="AA27" s="19"/>
      <c r="AB27" s="19"/>
      <c r="AC27" s="19">
        <v>-988</v>
      </c>
      <c r="AD27" s="19">
        <v>-2310</v>
      </c>
      <c r="AE27" s="19">
        <v>-54</v>
      </c>
      <c r="AF27" s="19">
        <v>-603</v>
      </c>
      <c r="AG27" s="19"/>
      <c r="AH27" s="19">
        <v>-1653</v>
      </c>
    </row>
    <row r="28" spans="1:35" x14ac:dyDescent="0.2">
      <c r="A28" s="1">
        <v>2032</v>
      </c>
      <c r="B28" s="2">
        <f t="shared" si="0"/>
        <v>1932</v>
      </c>
      <c r="C28" s="19">
        <v>417</v>
      </c>
      <c r="D28" s="19">
        <v>5834</v>
      </c>
      <c r="E28" s="19">
        <v>4782</v>
      </c>
      <c r="F28" s="19">
        <v>1052</v>
      </c>
      <c r="G28" s="19">
        <v>1163</v>
      </c>
      <c r="H28" s="19">
        <v>898</v>
      </c>
      <c r="I28" s="19">
        <v>265</v>
      </c>
      <c r="J28" s="19">
        <v>488</v>
      </c>
      <c r="K28" s="19">
        <v>264</v>
      </c>
      <c r="L28" s="19">
        <v>224</v>
      </c>
      <c r="M28" s="19">
        <v>193</v>
      </c>
      <c r="N28" s="19">
        <v>127</v>
      </c>
      <c r="O28" s="19">
        <v>66</v>
      </c>
      <c r="P28" s="19">
        <v>22</v>
      </c>
      <c r="Q28" s="19">
        <v>46</v>
      </c>
      <c r="R28" s="19">
        <v>-24</v>
      </c>
      <c r="S28" s="19"/>
      <c r="T28" s="19"/>
      <c r="U28" s="19"/>
      <c r="V28" s="19">
        <v>200</v>
      </c>
      <c r="W28" s="19">
        <v>1100</v>
      </c>
      <c r="X28" s="19"/>
      <c r="Y28" s="19" t="s">
        <v>22</v>
      </c>
      <c r="Z28" s="19"/>
      <c r="AA28" s="19"/>
      <c r="AB28" s="19"/>
      <c r="AC28" s="19">
        <v>-160</v>
      </c>
      <c r="AD28" s="19">
        <v>493</v>
      </c>
      <c r="AE28" s="19">
        <v>-50</v>
      </c>
      <c r="AF28" s="19">
        <v>799</v>
      </c>
      <c r="AG28" s="19"/>
      <c r="AH28" s="19">
        <v>-256</v>
      </c>
    </row>
    <row r="29" spans="1:35" x14ac:dyDescent="0.2">
      <c r="A29" s="1">
        <v>2033</v>
      </c>
      <c r="B29" s="2">
        <f t="shared" si="0"/>
        <v>1933</v>
      </c>
      <c r="C29" s="19">
        <v>281</v>
      </c>
      <c r="D29" s="19">
        <v>4957</v>
      </c>
      <c r="E29" s="19">
        <v>4291</v>
      </c>
      <c r="F29" s="19">
        <v>666</v>
      </c>
      <c r="G29" s="19">
        <v>735</v>
      </c>
      <c r="H29" s="19">
        <v>422</v>
      </c>
      <c r="I29" s="19">
        <v>313</v>
      </c>
      <c r="J29" s="19">
        <v>446</v>
      </c>
      <c r="K29" s="19">
        <v>238</v>
      </c>
      <c r="L29" s="19">
        <v>208</v>
      </c>
      <c r="M29" s="19">
        <v>240</v>
      </c>
      <c r="N29" s="19">
        <v>113</v>
      </c>
      <c r="O29" s="19">
        <v>127</v>
      </c>
      <c r="P29" s="19" t="s">
        <v>22</v>
      </c>
      <c r="Q29" s="19">
        <v>21</v>
      </c>
      <c r="R29" s="19">
        <v>-21</v>
      </c>
      <c r="S29" s="19"/>
      <c r="T29" s="19"/>
      <c r="U29" s="19"/>
      <c r="V29" s="19">
        <v>150</v>
      </c>
      <c r="W29" s="19">
        <v>848</v>
      </c>
      <c r="X29" s="19"/>
      <c r="Y29" s="19" t="s">
        <v>22</v>
      </c>
      <c r="Z29" s="19"/>
      <c r="AA29" s="19"/>
      <c r="AB29" s="19"/>
      <c r="AC29" s="19">
        <v>-149</v>
      </c>
      <c r="AD29" s="19">
        <v>360</v>
      </c>
      <c r="AE29" s="19">
        <v>-190</v>
      </c>
      <c r="AF29" s="19">
        <v>997</v>
      </c>
      <c r="AG29" s="19"/>
      <c r="AH29" s="19">
        <v>-447</v>
      </c>
    </row>
    <row r="30" spans="1:35" x14ac:dyDescent="0.2">
      <c r="A30" s="1">
        <v>2034</v>
      </c>
      <c r="B30" s="2">
        <f t="shared" si="0"/>
        <v>1934</v>
      </c>
      <c r="C30" s="19">
        <v>-534</v>
      </c>
      <c r="D30" s="19">
        <v>4240</v>
      </c>
      <c r="E30" s="19">
        <v>4613</v>
      </c>
      <c r="F30" s="19">
        <v>-373</v>
      </c>
      <c r="G30" s="19">
        <v>886</v>
      </c>
      <c r="H30" s="19">
        <v>422</v>
      </c>
      <c r="I30" s="19">
        <v>464</v>
      </c>
      <c r="J30" s="19">
        <v>456</v>
      </c>
      <c r="K30" s="19">
        <v>220</v>
      </c>
      <c r="L30" s="19">
        <v>236</v>
      </c>
      <c r="M30" s="19">
        <v>384</v>
      </c>
      <c r="N30" s="19">
        <v>120</v>
      </c>
      <c r="O30" s="19">
        <v>264</v>
      </c>
      <c r="P30" s="19" t="s">
        <v>22</v>
      </c>
      <c r="Q30" s="19">
        <v>20</v>
      </c>
      <c r="R30" s="19">
        <v>-20</v>
      </c>
      <c r="S30" s="19"/>
      <c r="T30" s="19"/>
      <c r="U30" s="19"/>
      <c r="V30" s="19">
        <v>125</v>
      </c>
      <c r="W30" s="19">
        <v>750</v>
      </c>
      <c r="X30" s="19"/>
      <c r="Y30" s="19" t="s">
        <v>22</v>
      </c>
      <c r="Z30" s="19"/>
      <c r="AA30" s="19"/>
      <c r="AB30" s="19"/>
      <c r="AC30" s="19" t="s">
        <v>22</v>
      </c>
      <c r="AD30" s="19">
        <v>-614</v>
      </c>
      <c r="AE30" s="19">
        <v>120</v>
      </c>
      <c r="AF30" s="19">
        <v>-310</v>
      </c>
      <c r="AG30" s="19"/>
      <c r="AH30" s="19">
        <v>-424</v>
      </c>
    </row>
    <row r="31" spans="1:35" ht="12.75" customHeight="1" x14ac:dyDescent="0.2">
      <c r="A31" s="1">
        <v>2035</v>
      </c>
      <c r="B31" s="2">
        <f t="shared" si="0"/>
        <v>1935</v>
      </c>
      <c r="C31" s="19">
        <v>-107</v>
      </c>
      <c r="D31" s="19">
        <v>4335</v>
      </c>
      <c r="E31" s="19">
        <v>4343</v>
      </c>
      <c r="F31" s="19">
        <v>-8</v>
      </c>
      <c r="G31" s="19">
        <v>937</v>
      </c>
      <c r="H31" s="19">
        <v>486</v>
      </c>
      <c r="I31" s="19">
        <v>451</v>
      </c>
      <c r="J31" s="19">
        <v>460</v>
      </c>
      <c r="K31" s="19">
        <v>232</v>
      </c>
      <c r="L31" s="19">
        <v>228</v>
      </c>
      <c r="M31" s="19">
        <v>384</v>
      </c>
      <c r="N31" s="19">
        <v>125</v>
      </c>
      <c r="O31" s="19">
        <v>259</v>
      </c>
      <c r="P31" s="19" t="s">
        <v>22</v>
      </c>
      <c r="Q31" s="19">
        <v>20</v>
      </c>
      <c r="R31" s="19">
        <v>-20</v>
      </c>
      <c r="S31" s="19"/>
      <c r="T31" s="19"/>
      <c r="U31" s="19"/>
      <c r="V31" s="19">
        <v>100</v>
      </c>
      <c r="W31" s="19">
        <v>650</v>
      </c>
      <c r="X31" s="19"/>
      <c r="Y31" s="19" t="s">
        <v>22</v>
      </c>
      <c r="Z31" s="19"/>
      <c r="AA31" s="19"/>
      <c r="AB31" s="19"/>
      <c r="AC31" s="19" t="s">
        <v>22</v>
      </c>
      <c r="AD31" s="19">
        <v>-157</v>
      </c>
      <c r="AE31" s="19">
        <v>100</v>
      </c>
      <c r="AF31" s="19">
        <v>-227</v>
      </c>
      <c r="AG31" s="19"/>
      <c r="AH31" s="19">
        <v>-30</v>
      </c>
    </row>
    <row r="32" spans="1:35" ht="12.75" customHeight="1" x14ac:dyDescent="0.2">
      <c r="A32" s="1">
        <v>2036</v>
      </c>
      <c r="B32" s="2">
        <f t="shared" si="0"/>
        <v>1936</v>
      </c>
      <c r="C32" s="19" t="s">
        <v>23</v>
      </c>
      <c r="D32" s="19" t="s">
        <v>23</v>
      </c>
      <c r="E32" s="19" t="s">
        <v>23</v>
      </c>
      <c r="F32" s="19" t="s">
        <v>23</v>
      </c>
      <c r="G32" s="19" t="s">
        <v>23</v>
      </c>
      <c r="H32" s="19" t="s">
        <v>23</v>
      </c>
      <c r="I32" s="19" t="s">
        <v>23</v>
      </c>
      <c r="J32" s="19" t="s">
        <v>23</v>
      </c>
      <c r="K32" s="19" t="s">
        <v>23</v>
      </c>
      <c r="L32" s="19" t="s">
        <v>23</v>
      </c>
      <c r="M32" s="19" t="s">
        <v>23</v>
      </c>
      <c r="N32" s="19" t="s">
        <v>23</v>
      </c>
      <c r="O32" s="19" t="s">
        <v>23</v>
      </c>
      <c r="P32" s="19" t="s">
        <v>23</v>
      </c>
      <c r="Q32" s="19" t="s">
        <v>23</v>
      </c>
      <c r="R32" s="19" t="s">
        <v>23</v>
      </c>
      <c r="S32" s="19"/>
      <c r="T32" s="19"/>
      <c r="U32" s="19"/>
      <c r="V32" s="19" t="s">
        <v>23</v>
      </c>
      <c r="W32" s="19" t="s">
        <v>23</v>
      </c>
      <c r="X32" s="19"/>
      <c r="Y32" s="19" t="s">
        <v>23</v>
      </c>
      <c r="Z32" s="19"/>
      <c r="AA32" s="19"/>
      <c r="AB32" s="19"/>
      <c r="AC32" s="19" t="s">
        <v>23</v>
      </c>
      <c r="AD32" s="19" t="s">
        <v>23</v>
      </c>
      <c r="AE32" s="19" t="s">
        <v>23</v>
      </c>
      <c r="AF32" s="19" t="s">
        <v>23</v>
      </c>
      <c r="AG32" s="19"/>
      <c r="AH32" s="19" t="s">
        <v>23</v>
      </c>
    </row>
    <row r="33" spans="1:35" ht="12.75" customHeight="1" x14ac:dyDescent="0.2">
      <c r="A33" s="1">
        <v>2037</v>
      </c>
      <c r="B33" s="2">
        <f t="shared" si="0"/>
        <v>1937</v>
      </c>
      <c r="C33" s="19" t="s">
        <v>23</v>
      </c>
      <c r="D33" s="19" t="s">
        <v>23</v>
      </c>
      <c r="E33" s="19" t="s">
        <v>23</v>
      </c>
      <c r="F33" s="19" t="s">
        <v>23</v>
      </c>
      <c r="G33" s="19" t="s">
        <v>23</v>
      </c>
      <c r="H33" s="19" t="s">
        <v>23</v>
      </c>
      <c r="I33" s="19" t="s">
        <v>23</v>
      </c>
      <c r="J33" s="19" t="s">
        <v>23</v>
      </c>
      <c r="K33" s="19" t="s">
        <v>23</v>
      </c>
      <c r="L33" s="19" t="s">
        <v>23</v>
      </c>
      <c r="M33" s="19" t="s">
        <v>23</v>
      </c>
      <c r="N33" s="19" t="s">
        <v>23</v>
      </c>
      <c r="O33" s="19" t="s">
        <v>23</v>
      </c>
      <c r="P33" s="19" t="s">
        <v>23</v>
      </c>
      <c r="Q33" s="19" t="s">
        <v>23</v>
      </c>
      <c r="R33" s="19" t="s">
        <v>23</v>
      </c>
      <c r="S33" s="19"/>
      <c r="T33" s="19"/>
      <c r="U33" s="19"/>
      <c r="V33" s="19" t="s">
        <v>23</v>
      </c>
      <c r="W33" s="19" t="s">
        <v>23</v>
      </c>
      <c r="X33" s="19"/>
      <c r="Y33" s="19" t="s">
        <v>23</v>
      </c>
      <c r="Z33" s="19"/>
      <c r="AA33" s="19"/>
      <c r="AB33" s="19"/>
      <c r="AC33" s="19" t="s">
        <v>23</v>
      </c>
      <c r="AD33" s="19" t="s">
        <v>23</v>
      </c>
      <c r="AE33" s="19" t="s">
        <v>23</v>
      </c>
      <c r="AF33" s="19" t="s">
        <v>23</v>
      </c>
      <c r="AG33" s="19"/>
      <c r="AH33" s="19" t="s">
        <v>23</v>
      </c>
    </row>
    <row r="34" spans="1:35" ht="12.75" customHeight="1" x14ac:dyDescent="0.2">
      <c r="A34" s="1">
        <v>2038</v>
      </c>
      <c r="B34" s="2">
        <f t="shared" si="0"/>
        <v>1938</v>
      </c>
      <c r="C34" s="19" t="s">
        <v>23</v>
      </c>
      <c r="D34" s="19" t="s">
        <v>23</v>
      </c>
      <c r="E34" s="19" t="s">
        <v>23</v>
      </c>
      <c r="F34" s="19" t="s">
        <v>23</v>
      </c>
      <c r="G34" s="19" t="s">
        <v>23</v>
      </c>
      <c r="H34" s="19" t="s">
        <v>23</v>
      </c>
      <c r="I34" s="19" t="s">
        <v>23</v>
      </c>
      <c r="J34" s="19" t="s">
        <v>23</v>
      </c>
      <c r="K34" s="19" t="s">
        <v>23</v>
      </c>
      <c r="L34" s="19" t="s">
        <v>23</v>
      </c>
      <c r="M34" s="19" t="s">
        <v>23</v>
      </c>
      <c r="N34" s="19" t="s">
        <v>23</v>
      </c>
      <c r="O34" s="19" t="s">
        <v>23</v>
      </c>
      <c r="P34" s="19" t="s">
        <v>23</v>
      </c>
      <c r="Q34" s="19" t="s">
        <v>23</v>
      </c>
      <c r="R34" s="19" t="s">
        <v>23</v>
      </c>
      <c r="S34" s="19"/>
      <c r="T34" s="19"/>
      <c r="U34" s="19"/>
      <c r="V34" s="19" t="s">
        <v>23</v>
      </c>
      <c r="W34" s="19" t="s">
        <v>23</v>
      </c>
      <c r="X34" s="19"/>
      <c r="Y34" s="19" t="s">
        <v>23</v>
      </c>
      <c r="Z34" s="19"/>
      <c r="AA34" s="19"/>
      <c r="AB34" s="19"/>
      <c r="AC34" s="19" t="s">
        <v>23</v>
      </c>
      <c r="AD34" s="19" t="s">
        <v>23</v>
      </c>
      <c r="AE34" s="19" t="s">
        <v>23</v>
      </c>
      <c r="AF34" s="19" t="s">
        <v>23</v>
      </c>
      <c r="AG34" s="19"/>
      <c r="AH34" s="19" t="s">
        <v>23</v>
      </c>
    </row>
    <row r="35" spans="1:35" ht="12.75" customHeight="1" x14ac:dyDescent="0.2">
      <c r="A35" s="1">
        <v>2039</v>
      </c>
      <c r="B35" s="2">
        <f t="shared" si="0"/>
        <v>1939</v>
      </c>
      <c r="C35" s="19" t="s">
        <v>23</v>
      </c>
      <c r="D35" s="19" t="s">
        <v>23</v>
      </c>
      <c r="E35" s="19" t="s">
        <v>23</v>
      </c>
      <c r="F35" s="19" t="s">
        <v>23</v>
      </c>
      <c r="G35" s="19" t="s">
        <v>23</v>
      </c>
      <c r="H35" s="19" t="s">
        <v>23</v>
      </c>
      <c r="I35" s="19" t="s">
        <v>23</v>
      </c>
      <c r="J35" s="19" t="s">
        <v>23</v>
      </c>
      <c r="K35" s="19" t="s">
        <v>23</v>
      </c>
      <c r="L35" s="19" t="s">
        <v>23</v>
      </c>
      <c r="M35" s="19" t="s">
        <v>23</v>
      </c>
      <c r="N35" s="19" t="s">
        <v>23</v>
      </c>
      <c r="O35" s="19" t="s">
        <v>23</v>
      </c>
      <c r="P35" s="19" t="s">
        <v>23</v>
      </c>
      <c r="Q35" s="19" t="s">
        <v>23</v>
      </c>
      <c r="R35" s="19" t="s">
        <v>23</v>
      </c>
      <c r="S35" s="19"/>
      <c r="T35" s="19"/>
      <c r="U35" s="19"/>
      <c r="V35" s="19" t="s">
        <v>23</v>
      </c>
      <c r="W35" s="19" t="s">
        <v>23</v>
      </c>
      <c r="X35" s="19"/>
      <c r="Y35" s="19" t="s">
        <v>23</v>
      </c>
      <c r="Z35" s="19"/>
      <c r="AA35" s="19"/>
      <c r="AB35" s="19"/>
      <c r="AC35" s="19" t="s">
        <v>23</v>
      </c>
      <c r="AD35" s="19" t="s">
        <v>23</v>
      </c>
      <c r="AE35" s="19" t="s">
        <v>23</v>
      </c>
      <c r="AF35" s="19" t="s">
        <v>23</v>
      </c>
      <c r="AG35" s="19"/>
      <c r="AH35" s="19" t="s">
        <v>23</v>
      </c>
    </row>
    <row r="36" spans="1:35" ht="12.75" customHeight="1" x14ac:dyDescent="0.2">
      <c r="A36" s="1">
        <v>2040</v>
      </c>
      <c r="B36" s="2">
        <f t="shared" si="0"/>
        <v>1940</v>
      </c>
      <c r="C36" s="19" t="s">
        <v>23</v>
      </c>
      <c r="D36" s="19" t="s">
        <v>23</v>
      </c>
      <c r="E36" s="19" t="s">
        <v>23</v>
      </c>
      <c r="F36" s="19" t="s">
        <v>23</v>
      </c>
      <c r="G36" s="19" t="s">
        <v>23</v>
      </c>
      <c r="H36" s="19" t="s">
        <v>23</v>
      </c>
      <c r="I36" s="19" t="s">
        <v>23</v>
      </c>
      <c r="J36" s="19" t="s">
        <v>23</v>
      </c>
      <c r="K36" s="19" t="s">
        <v>23</v>
      </c>
      <c r="L36" s="19" t="s">
        <v>23</v>
      </c>
      <c r="M36" s="19" t="s">
        <v>23</v>
      </c>
      <c r="N36" s="19" t="s">
        <v>23</v>
      </c>
      <c r="O36" s="19" t="s">
        <v>23</v>
      </c>
      <c r="P36" s="19" t="s">
        <v>23</v>
      </c>
      <c r="Q36" s="19" t="s">
        <v>23</v>
      </c>
      <c r="R36" s="19" t="s">
        <v>23</v>
      </c>
      <c r="S36" s="19"/>
      <c r="T36" s="19"/>
      <c r="U36" s="19"/>
      <c r="V36" s="19" t="s">
        <v>23</v>
      </c>
      <c r="W36" s="19" t="s">
        <v>23</v>
      </c>
      <c r="X36" s="19"/>
      <c r="Y36" s="19" t="s">
        <v>23</v>
      </c>
      <c r="Z36" s="19"/>
      <c r="AA36" s="19"/>
      <c r="AB36" s="19"/>
      <c r="AC36" s="19" t="s">
        <v>23</v>
      </c>
      <c r="AD36" s="19" t="s">
        <v>23</v>
      </c>
      <c r="AE36" s="19" t="s">
        <v>23</v>
      </c>
      <c r="AF36" s="19" t="s">
        <v>23</v>
      </c>
      <c r="AG36" s="19"/>
      <c r="AH36" s="19" t="s">
        <v>23</v>
      </c>
    </row>
    <row r="37" spans="1:35" ht="12.75" customHeight="1" x14ac:dyDescent="0.2">
      <c r="A37" s="1">
        <v>2041</v>
      </c>
      <c r="B37" s="2">
        <f t="shared" si="0"/>
        <v>1941</v>
      </c>
      <c r="C37" s="19" t="s">
        <v>23</v>
      </c>
      <c r="D37" s="19" t="s">
        <v>23</v>
      </c>
      <c r="E37" s="19" t="s">
        <v>23</v>
      </c>
      <c r="F37" s="19" t="s">
        <v>23</v>
      </c>
      <c r="G37" s="19" t="s">
        <v>23</v>
      </c>
      <c r="H37" s="19" t="s">
        <v>23</v>
      </c>
      <c r="I37" s="19" t="s">
        <v>23</v>
      </c>
      <c r="J37" s="19" t="s">
        <v>23</v>
      </c>
      <c r="K37" s="19" t="s">
        <v>23</v>
      </c>
      <c r="L37" s="19" t="s">
        <v>23</v>
      </c>
      <c r="M37" s="19" t="s">
        <v>23</v>
      </c>
      <c r="N37" s="19" t="s">
        <v>23</v>
      </c>
      <c r="O37" s="19" t="s">
        <v>23</v>
      </c>
      <c r="P37" s="19" t="s">
        <v>23</v>
      </c>
      <c r="Q37" s="19" t="s">
        <v>23</v>
      </c>
      <c r="R37" s="19" t="s">
        <v>23</v>
      </c>
      <c r="S37" s="19"/>
      <c r="T37" s="19"/>
      <c r="U37" s="19"/>
      <c r="V37" s="19" t="s">
        <v>23</v>
      </c>
      <c r="W37" s="19" t="s">
        <v>23</v>
      </c>
      <c r="X37" s="19"/>
      <c r="Y37" s="19" t="s">
        <v>23</v>
      </c>
      <c r="Z37" s="19"/>
      <c r="AA37" s="19"/>
      <c r="AB37" s="19"/>
      <c r="AC37" s="19" t="s">
        <v>23</v>
      </c>
      <c r="AD37" s="19" t="s">
        <v>23</v>
      </c>
      <c r="AE37" s="19" t="s">
        <v>23</v>
      </c>
      <c r="AF37" s="19" t="s">
        <v>23</v>
      </c>
      <c r="AG37" s="19"/>
      <c r="AH37" s="19" t="s">
        <v>23</v>
      </c>
    </row>
    <row r="38" spans="1:35" ht="12.75" customHeight="1" x14ac:dyDescent="0.2">
      <c r="A38" s="1">
        <v>2042</v>
      </c>
      <c r="B38" s="2">
        <f t="shared" si="0"/>
        <v>1942</v>
      </c>
      <c r="C38" s="19" t="s">
        <v>23</v>
      </c>
      <c r="D38" s="19" t="s">
        <v>23</v>
      </c>
      <c r="E38" s="19" t="s">
        <v>23</v>
      </c>
      <c r="F38" s="19" t="s">
        <v>23</v>
      </c>
      <c r="G38" s="19" t="s">
        <v>23</v>
      </c>
      <c r="H38" s="19" t="s">
        <v>23</v>
      </c>
      <c r="I38" s="19" t="s">
        <v>23</v>
      </c>
      <c r="J38" s="19" t="s">
        <v>23</v>
      </c>
      <c r="K38" s="19" t="s">
        <v>23</v>
      </c>
      <c r="L38" s="19" t="s">
        <v>23</v>
      </c>
      <c r="M38" s="19" t="s">
        <v>23</v>
      </c>
      <c r="N38" s="19" t="s">
        <v>23</v>
      </c>
      <c r="O38" s="19" t="s">
        <v>23</v>
      </c>
      <c r="P38" s="19" t="s">
        <v>23</v>
      </c>
      <c r="Q38" s="19" t="s">
        <v>23</v>
      </c>
      <c r="R38" s="19" t="s">
        <v>23</v>
      </c>
      <c r="S38" s="19"/>
      <c r="T38" s="19"/>
      <c r="U38" s="19"/>
      <c r="V38" s="19" t="s">
        <v>23</v>
      </c>
      <c r="W38" s="19" t="s">
        <v>23</v>
      </c>
      <c r="X38" s="19"/>
      <c r="Y38" s="19" t="s">
        <v>23</v>
      </c>
      <c r="Z38" s="19"/>
      <c r="AA38" s="19"/>
      <c r="AB38" s="19"/>
      <c r="AC38" s="19" t="s">
        <v>23</v>
      </c>
      <c r="AD38" s="19" t="s">
        <v>23</v>
      </c>
      <c r="AE38" s="19" t="s">
        <v>23</v>
      </c>
      <c r="AF38" s="19" t="s">
        <v>23</v>
      </c>
      <c r="AG38" s="19"/>
      <c r="AH38" s="19" t="s">
        <v>23</v>
      </c>
    </row>
    <row r="39" spans="1:35" ht="12.75" customHeight="1" x14ac:dyDescent="0.2">
      <c r="A39" s="1">
        <v>2043</v>
      </c>
      <c r="B39" s="2">
        <f t="shared" si="0"/>
        <v>1943</v>
      </c>
      <c r="C39" s="19" t="s">
        <v>23</v>
      </c>
      <c r="D39" s="19" t="s">
        <v>23</v>
      </c>
      <c r="E39" s="19" t="s">
        <v>23</v>
      </c>
      <c r="F39" s="19" t="s">
        <v>23</v>
      </c>
      <c r="G39" s="19" t="s">
        <v>23</v>
      </c>
      <c r="H39" s="19" t="s">
        <v>23</v>
      </c>
      <c r="I39" s="19" t="s">
        <v>23</v>
      </c>
      <c r="J39" s="19" t="s">
        <v>23</v>
      </c>
      <c r="K39" s="19" t="s">
        <v>23</v>
      </c>
      <c r="L39" s="19" t="s">
        <v>23</v>
      </c>
      <c r="M39" s="19" t="s">
        <v>23</v>
      </c>
      <c r="N39" s="19" t="s">
        <v>23</v>
      </c>
      <c r="O39" s="19" t="s">
        <v>23</v>
      </c>
      <c r="P39" s="19" t="s">
        <v>23</v>
      </c>
      <c r="Q39" s="19" t="s">
        <v>23</v>
      </c>
      <c r="R39" s="19" t="s">
        <v>23</v>
      </c>
      <c r="S39" s="19"/>
      <c r="T39" s="19"/>
      <c r="U39" s="19"/>
      <c r="V39" s="19" t="s">
        <v>23</v>
      </c>
      <c r="W39" s="19" t="s">
        <v>23</v>
      </c>
      <c r="X39" s="19"/>
      <c r="Y39" s="19" t="s">
        <v>23</v>
      </c>
      <c r="Z39" s="19"/>
      <c r="AA39" s="19"/>
      <c r="AB39" s="19"/>
      <c r="AC39" s="19" t="s">
        <v>23</v>
      </c>
      <c r="AD39" s="19" t="s">
        <v>23</v>
      </c>
      <c r="AE39" s="19" t="s">
        <v>23</v>
      </c>
      <c r="AF39" s="19" t="s">
        <v>23</v>
      </c>
      <c r="AG39" s="19"/>
      <c r="AH39" s="19" t="s">
        <v>23</v>
      </c>
    </row>
    <row r="40" spans="1:35" ht="12.75" customHeight="1" x14ac:dyDescent="0.2">
      <c r="A40" s="1">
        <v>2044</v>
      </c>
      <c r="B40" s="2">
        <f t="shared" si="0"/>
        <v>1944</v>
      </c>
      <c r="C40" s="19" t="s">
        <v>23</v>
      </c>
      <c r="D40" s="19" t="s">
        <v>23</v>
      </c>
      <c r="E40" s="19" t="s">
        <v>23</v>
      </c>
      <c r="F40" s="19" t="s">
        <v>23</v>
      </c>
      <c r="G40" s="19" t="s">
        <v>23</v>
      </c>
      <c r="H40" s="19" t="s">
        <v>23</v>
      </c>
      <c r="I40" s="19" t="s">
        <v>23</v>
      </c>
      <c r="J40" s="19" t="s">
        <v>23</v>
      </c>
      <c r="K40" s="19" t="s">
        <v>23</v>
      </c>
      <c r="L40" s="19" t="s">
        <v>23</v>
      </c>
      <c r="M40" s="19" t="s">
        <v>23</v>
      </c>
      <c r="N40" s="19" t="s">
        <v>23</v>
      </c>
      <c r="O40" s="19" t="s">
        <v>23</v>
      </c>
      <c r="P40" s="19" t="s">
        <v>23</v>
      </c>
      <c r="Q40" s="19" t="s">
        <v>23</v>
      </c>
      <c r="R40" s="19" t="s">
        <v>23</v>
      </c>
      <c r="S40" s="19"/>
      <c r="T40" s="19"/>
      <c r="U40" s="19"/>
      <c r="V40" s="19" t="s">
        <v>23</v>
      </c>
      <c r="W40" s="19" t="s">
        <v>23</v>
      </c>
      <c r="X40" s="19"/>
      <c r="Y40" s="19" t="s">
        <v>23</v>
      </c>
      <c r="Z40" s="19"/>
      <c r="AA40" s="19"/>
      <c r="AB40" s="19"/>
      <c r="AC40" s="19" t="s">
        <v>23</v>
      </c>
      <c r="AD40" s="19" t="s">
        <v>23</v>
      </c>
      <c r="AE40" s="19" t="s">
        <v>23</v>
      </c>
      <c r="AF40" s="19" t="s">
        <v>23</v>
      </c>
      <c r="AG40" s="19"/>
      <c r="AH40" s="19" t="s">
        <v>23</v>
      </c>
    </row>
    <row r="41" spans="1:35" ht="12.75" customHeight="1" x14ac:dyDescent="0.2">
      <c r="A41" s="1">
        <v>2045</v>
      </c>
      <c r="B41" s="2">
        <f t="shared" si="0"/>
        <v>1945</v>
      </c>
      <c r="C41" s="19" t="s">
        <v>23</v>
      </c>
      <c r="D41" s="19" t="s">
        <v>23</v>
      </c>
      <c r="E41" s="19" t="s">
        <v>23</v>
      </c>
      <c r="F41" s="19" t="s">
        <v>23</v>
      </c>
      <c r="G41" s="19" t="s">
        <v>23</v>
      </c>
      <c r="H41" s="19" t="s">
        <v>23</v>
      </c>
      <c r="I41" s="19" t="s">
        <v>23</v>
      </c>
      <c r="J41" s="19" t="s">
        <v>23</v>
      </c>
      <c r="K41" s="19" t="s">
        <v>23</v>
      </c>
      <c r="L41" s="19" t="s">
        <v>23</v>
      </c>
      <c r="M41" s="19" t="s">
        <v>23</v>
      </c>
      <c r="N41" s="19" t="s">
        <v>23</v>
      </c>
      <c r="O41" s="19" t="s">
        <v>23</v>
      </c>
      <c r="P41" s="19" t="s">
        <v>23</v>
      </c>
      <c r="Q41" s="19" t="s">
        <v>23</v>
      </c>
      <c r="R41" s="19" t="s">
        <v>23</v>
      </c>
      <c r="S41" s="19"/>
      <c r="T41" s="19"/>
      <c r="U41" s="19"/>
      <c r="V41" s="19" t="s">
        <v>23</v>
      </c>
      <c r="W41" s="19" t="s">
        <v>23</v>
      </c>
      <c r="X41" s="19"/>
      <c r="Y41" s="19" t="s">
        <v>23</v>
      </c>
      <c r="Z41" s="19"/>
      <c r="AA41" s="19"/>
      <c r="AB41" s="19"/>
      <c r="AC41" s="19" t="s">
        <v>23</v>
      </c>
      <c r="AD41" s="19" t="s">
        <v>23</v>
      </c>
      <c r="AE41" s="19" t="s">
        <v>23</v>
      </c>
      <c r="AF41" s="19" t="s">
        <v>23</v>
      </c>
      <c r="AG41" s="19"/>
      <c r="AH41" s="19" t="s">
        <v>23</v>
      </c>
    </row>
    <row r="42" spans="1:35" ht="12.75" customHeight="1" x14ac:dyDescent="0.2">
      <c r="A42" s="1">
        <v>2046</v>
      </c>
      <c r="B42" s="2">
        <f t="shared" si="0"/>
        <v>1946</v>
      </c>
      <c r="C42" s="19" t="s">
        <v>23</v>
      </c>
      <c r="D42" s="19" t="s">
        <v>23</v>
      </c>
      <c r="E42" s="19" t="s">
        <v>23</v>
      </c>
      <c r="F42" s="19" t="s">
        <v>23</v>
      </c>
      <c r="G42" s="19" t="s">
        <v>23</v>
      </c>
      <c r="H42" s="19" t="s">
        <v>23</v>
      </c>
      <c r="I42" s="19" t="s">
        <v>23</v>
      </c>
      <c r="J42" s="19" t="s">
        <v>23</v>
      </c>
      <c r="K42" s="19" t="s">
        <v>23</v>
      </c>
      <c r="L42" s="19" t="s">
        <v>23</v>
      </c>
      <c r="M42" s="19" t="s">
        <v>23</v>
      </c>
      <c r="N42" s="19" t="s">
        <v>23</v>
      </c>
      <c r="O42" s="19" t="s">
        <v>23</v>
      </c>
      <c r="P42" s="19" t="s">
        <v>23</v>
      </c>
      <c r="Q42" s="19" t="s">
        <v>23</v>
      </c>
      <c r="R42" s="19" t="s">
        <v>23</v>
      </c>
      <c r="S42" s="19"/>
      <c r="T42" s="19"/>
      <c r="U42" s="19"/>
      <c r="V42" s="19" t="s">
        <v>23</v>
      </c>
      <c r="W42" s="19" t="s">
        <v>23</v>
      </c>
      <c r="X42" s="19"/>
      <c r="Y42" s="19" t="s">
        <v>23</v>
      </c>
      <c r="Z42" s="19"/>
      <c r="AA42" s="19"/>
      <c r="AB42" s="19"/>
      <c r="AC42" s="19" t="s">
        <v>23</v>
      </c>
      <c r="AD42" s="19" t="s">
        <v>23</v>
      </c>
      <c r="AE42" s="19" t="s">
        <v>23</v>
      </c>
      <c r="AF42" s="19" t="s">
        <v>23</v>
      </c>
      <c r="AG42" s="19"/>
      <c r="AH42" s="19" t="s">
        <v>23</v>
      </c>
    </row>
    <row r="43" spans="1:35" ht="12.75" customHeight="1" x14ac:dyDescent="0.2">
      <c r="A43" s="1">
        <v>2047</v>
      </c>
      <c r="B43" s="2">
        <f t="shared" si="0"/>
        <v>1947</v>
      </c>
      <c r="C43" s="19" t="s">
        <v>23</v>
      </c>
      <c r="D43" s="19" t="s">
        <v>23</v>
      </c>
      <c r="E43" s="19" t="s">
        <v>23</v>
      </c>
      <c r="F43" s="19" t="s">
        <v>23</v>
      </c>
      <c r="G43" s="19" t="s">
        <v>23</v>
      </c>
      <c r="H43" s="19" t="s">
        <v>23</v>
      </c>
      <c r="I43" s="19" t="s">
        <v>23</v>
      </c>
      <c r="J43" s="19" t="s">
        <v>23</v>
      </c>
      <c r="K43" s="19" t="s">
        <v>23</v>
      </c>
      <c r="L43" s="19" t="s">
        <v>23</v>
      </c>
      <c r="M43" s="19" t="s">
        <v>23</v>
      </c>
      <c r="N43" s="19" t="s">
        <v>23</v>
      </c>
      <c r="O43" s="19" t="s">
        <v>23</v>
      </c>
      <c r="P43" s="19" t="s">
        <v>23</v>
      </c>
      <c r="Q43" s="19" t="s">
        <v>23</v>
      </c>
      <c r="R43" s="19" t="s">
        <v>23</v>
      </c>
      <c r="S43" s="19"/>
      <c r="T43" s="19"/>
      <c r="U43" s="19"/>
      <c r="V43" s="19" t="s">
        <v>23</v>
      </c>
      <c r="W43" s="19" t="s">
        <v>23</v>
      </c>
      <c r="X43" s="19"/>
      <c r="Y43" s="19" t="s">
        <v>23</v>
      </c>
      <c r="Z43" s="19"/>
      <c r="AA43" s="19"/>
      <c r="AB43" s="19"/>
      <c r="AC43" s="19" t="s">
        <v>23</v>
      </c>
      <c r="AD43" s="19" t="s">
        <v>23</v>
      </c>
      <c r="AE43" s="19" t="s">
        <v>23</v>
      </c>
      <c r="AF43" s="19" t="s">
        <v>23</v>
      </c>
      <c r="AG43" s="19"/>
      <c r="AH43" s="19" t="s">
        <v>23</v>
      </c>
    </row>
    <row r="44" spans="1:35" ht="12.75" customHeight="1" x14ac:dyDescent="0.2">
      <c r="A44" s="1">
        <v>2048</v>
      </c>
      <c r="B44" s="2">
        <f t="shared" si="0"/>
        <v>1948</v>
      </c>
      <c r="C44" s="19" t="s">
        <v>23</v>
      </c>
      <c r="D44" s="19" t="s">
        <v>23</v>
      </c>
      <c r="E44" s="19" t="s">
        <v>23</v>
      </c>
      <c r="F44" s="19" t="s">
        <v>23</v>
      </c>
      <c r="G44" s="19" t="s">
        <v>23</v>
      </c>
      <c r="H44" s="19" t="s">
        <v>23</v>
      </c>
      <c r="I44" s="19" t="s">
        <v>23</v>
      </c>
      <c r="J44" s="19" t="s">
        <v>23</v>
      </c>
      <c r="K44" s="19" t="s">
        <v>23</v>
      </c>
      <c r="L44" s="19" t="s">
        <v>23</v>
      </c>
      <c r="M44" s="19" t="s">
        <v>23</v>
      </c>
      <c r="N44" s="19" t="s">
        <v>23</v>
      </c>
      <c r="O44" s="19" t="s">
        <v>23</v>
      </c>
      <c r="P44" s="19" t="s">
        <v>23</v>
      </c>
      <c r="Q44" s="19" t="s">
        <v>23</v>
      </c>
      <c r="R44" s="19" t="s">
        <v>23</v>
      </c>
      <c r="S44" s="19"/>
      <c r="T44" s="19"/>
      <c r="U44" s="19"/>
      <c r="V44" s="19" t="s">
        <v>23</v>
      </c>
      <c r="W44" s="19" t="s">
        <v>23</v>
      </c>
      <c r="X44" s="19"/>
      <c r="Y44" s="19" t="s">
        <v>23</v>
      </c>
      <c r="Z44" s="19"/>
      <c r="AA44" s="19"/>
      <c r="AB44" s="19"/>
      <c r="AC44" s="19" t="s">
        <v>23</v>
      </c>
      <c r="AD44" s="19" t="s">
        <v>23</v>
      </c>
      <c r="AE44" s="19" t="s">
        <v>23</v>
      </c>
      <c r="AF44" s="19" t="s">
        <v>23</v>
      </c>
      <c r="AG44" s="19"/>
      <c r="AH44" s="19" t="s">
        <v>23</v>
      </c>
    </row>
    <row r="45" spans="1:35" ht="12.75" customHeight="1" x14ac:dyDescent="0.2">
      <c r="B45" s="16"/>
      <c r="X45" s="16"/>
      <c r="Z45" s="20"/>
      <c r="AA45" s="20"/>
      <c r="AB45" s="20"/>
      <c r="AC45" s="20"/>
      <c r="AD45" s="20"/>
      <c r="AE45" s="20"/>
      <c r="AF45" s="20"/>
      <c r="AG45" s="20"/>
      <c r="AH45" s="20"/>
      <c r="AI45" s="21"/>
    </row>
    <row r="46" spans="1:35" x14ac:dyDescent="0.2">
      <c r="C46" s="4" t="s">
        <v>25</v>
      </c>
    </row>
    <row r="47" spans="1:35" ht="12.75" customHeight="1" x14ac:dyDescent="0.2">
      <c r="A47" s="1">
        <v>2049</v>
      </c>
      <c r="B47" s="2">
        <f t="shared" ref="B47:B68" si="1">A47-100</f>
        <v>1949</v>
      </c>
      <c r="C47" s="22">
        <v>1</v>
      </c>
      <c r="D47" s="22">
        <v>2145</v>
      </c>
      <c r="E47" s="22">
        <v>3738</v>
      </c>
      <c r="F47" s="22">
        <v>-1592</v>
      </c>
      <c r="G47" s="22">
        <v>223</v>
      </c>
      <c r="H47" s="22">
        <v>373</v>
      </c>
      <c r="I47" s="22">
        <v>-150</v>
      </c>
      <c r="J47" s="22">
        <v>109</v>
      </c>
      <c r="K47" s="22">
        <v>338</v>
      </c>
      <c r="L47" s="22">
        <v>-230</v>
      </c>
      <c r="M47" s="22">
        <v>20</v>
      </c>
      <c r="N47" s="22">
        <v>7</v>
      </c>
      <c r="O47" s="22">
        <v>13</v>
      </c>
      <c r="P47" s="19" t="s">
        <v>22</v>
      </c>
      <c r="Q47" s="19" t="s">
        <v>22</v>
      </c>
      <c r="R47" s="19" t="s">
        <v>22</v>
      </c>
      <c r="S47" s="19">
        <v>38</v>
      </c>
      <c r="T47" s="19">
        <v>0</v>
      </c>
      <c r="U47" s="19">
        <v>38</v>
      </c>
      <c r="V47" s="19" t="s">
        <v>22</v>
      </c>
      <c r="W47" s="19" t="s">
        <v>22</v>
      </c>
      <c r="X47" s="19">
        <f>SUM(V47)-SUM(W47)</f>
        <v>0</v>
      </c>
      <c r="Y47" s="19" t="s">
        <v>22</v>
      </c>
      <c r="Z47" s="19">
        <v>1735</v>
      </c>
      <c r="AA47" s="19">
        <v>31</v>
      </c>
      <c r="AB47" s="19">
        <v>1705</v>
      </c>
      <c r="AC47" s="19">
        <v>5</v>
      </c>
      <c r="AD47" s="19">
        <v>-196</v>
      </c>
      <c r="AE47" s="19" t="s">
        <v>22</v>
      </c>
      <c r="AF47" s="19" t="s">
        <v>22</v>
      </c>
      <c r="AG47" s="19"/>
      <c r="AH47" s="19">
        <v>-171</v>
      </c>
    </row>
    <row r="48" spans="1:35" ht="12.75" customHeight="1" x14ac:dyDescent="0.2">
      <c r="A48" s="1">
        <v>2050</v>
      </c>
      <c r="B48" s="2">
        <f t="shared" si="1"/>
        <v>1950</v>
      </c>
      <c r="C48" s="22">
        <v>-158</v>
      </c>
      <c r="D48" s="22">
        <v>4324</v>
      </c>
      <c r="E48" s="22">
        <v>5455</v>
      </c>
      <c r="F48" s="22">
        <v>-1131</v>
      </c>
      <c r="G48" s="22">
        <v>468</v>
      </c>
      <c r="H48" s="22">
        <v>534</v>
      </c>
      <c r="I48" s="22">
        <v>-66</v>
      </c>
      <c r="J48" s="22">
        <v>175</v>
      </c>
      <c r="K48" s="22">
        <v>386</v>
      </c>
      <c r="L48" s="22">
        <v>-211</v>
      </c>
      <c r="M48" s="22">
        <v>69</v>
      </c>
      <c r="N48" s="22">
        <v>43</v>
      </c>
      <c r="O48" s="22">
        <v>26</v>
      </c>
      <c r="P48" s="19">
        <v>1</v>
      </c>
      <c r="Q48" s="19">
        <v>6</v>
      </c>
      <c r="R48" s="19">
        <v>-5</v>
      </c>
      <c r="S48" s="19">
        <v>68</v>
      </c>
      <c r="T48" s="19">
        <v>36</v>
      </c>
      <c r="U48" s="19">
        <v>32</v>
      </c>
      <c r="V48" s="19">
        <v>16</v>
      </c>
      <c r="W48" s="19">
        <v>32</v>
      </c>
      <c r="X48" s="19">
        <f t="shared" ref="X48:X68" si="2">SUM(V48)-SUM(W48)</f>
        <v>-16</v>
      </c>
      <c r="Y48" s="19">
        <v>4</v>
      </c>
      <c r="Z48" s="19">
        <v>1072</v>
      </c>
      <c r="AA48" s="19">
        <v>65</v>
      </c>
      <c r="AB48" s="19">
        <v>1007</v>
      </c>
      <c r="AC48" s="19">
        <v>-7</v>
      </c>
      <c r="AD48" s="19">
        <v>-614</v>
      </c>
      <c r="AE48" s="19" t="s">
        <v>22</v>
      </c>
      <c r="AF48" s="19">
        <v>-326</v>
      </c>
      <c r="AG48" s="19"/>
      <c r="AH48" s="19">
        <v>-288</v>
      </c>
    </row>
    <row r="49" spans="1:34" ht="12.75" customHeight="1" x14ac:dyDescent="0.2">
      <c r="A49" s="1">
        <v>2051</v>
      </c>
      <c r="B49" s="2">
        <f t="shared" si="1"/>
        <v>1951</v>
      </c>
      <c r="C49" s="22">
        <v>1364</v>
      </c>
      <c r="D49" s="22">
        <v>7512</v>
      </c>
      <c r="E49" s="22">
        <v>6690</v>
      </c>
      <c r="F49" s="22">
        <v>823</v>
      </c>
      <c r="G49" s="22">
        <v>897</v>
      </c>
      <c r="H49" s="22">
        <v>1181</v>
      </c>
      <c r="I49" s="22">
        <v>-284</v>
      </c>
      <c r="J49" s="22">
        <v>365</v>
      </c>
      <c r="K49" s="22">
        <v>854</v>
      </c>
      <c r="L49" s="22">
        <v>-489</v>
      </c>
      <c r="M49" s="22">
        <v>109</v>
      </c>
      <c r="N49" s="22">
        <v>80</v>
      </c>
      <c r="O49" s="22">
        <v>29</v>
      </c>
      <c r="P49" s="19">
        <v>11</v>
      </c>
      <c r="Q49" s="19">
        <v>9</v>
      </c>
      <c r="R49" s="19">
        <v>2</v>
      </c>
      <c r="S49" s="19">
        <v>144</v>
      </c>
      <c r="T49" s="19">
        <v>105</v>
      </c>
      <c r="U49" s="19">
        <v>39</v>
      </c>
      <c r="V49" s="19">
        <v>46</v>
      </c>
      <c r="W49" s="19">
        <v>95</v>
      </c>
      <c r="X49" s="19">
        <f t="shared" si="2"/>
        <v>-49</v>
      </c>
      <c r="Y49" s="19">
        <v>10</v>
      </c>
      <c r="Z49" s="19">
        <v>955</v>
      </c>
      <c r="AA49" s="19">
        <v>168</v>
      </c>
      <c r="AB49" s="19">
        <v>786</v>
      </c>
      <c r="AC49" s="19">
        <v>-93</v>
      </c>
      <c r="AD49" s="19">
        <v>1320</v>
      </c>
      <c r="AE49" s="19" t="s">
        <v>22</v>
      </c>
      <c r="AF49" s="19">
        <v>278</v>
      </c>
      <c r="AG49" s="19"/>
      <c r="AH49" s="19">
        <v>1042</v>
      </c>
    </row>
    <row r="50" spans="1:34" ht="12.75" customHeight="1" x14ac:dyDescent="0.2">
      <c r="A50" s="1">
        <v>2052</v>
      </c>
      <c r="B50" s="2">
        <f t="shared" si="1"/>
        <v>1952</v>
      </c>
      <c r="C50" s="22">
        <v>1469</v>
      </c>
      <c r="D50" s="22">
        <v>8717</v>
      </c>
      <c r="E50" s="22">
        <v>7532</v>
      </c>
      <c r="F50" s="22">
        <v>1185</v>
      </c>
      <c r="G50" s="22">
        <v>1421</v>
      </c>
      <c r="H50" s="22">
        <v>1316</v>
      </c>
      <c r="I50" s="22">
        <v>105</v>
      </c>
      <c r="J50" s="22">
        <v>456</v>
      </c>
      <c r="K50" s="22">
        <v>775</v>
      </c>
      <c r="L50" s="22">
        <v>-320</v>
      </c>
      <c r="M50" s="22">
        <v>185</v>
      </c>
      <c r="N50" s="22">
        <v>169</v>
      </c>
      <c r="O50" s="22">
        <v>15</v>
      </c>
      <c r="P50" s="19">
        <v>18</v>
      </c>
      <c r="Q50" s="19">
        <v>16</v>
      </c>
      <c r="R50" s="19">
        <v>2</v>
      </c>
      <c r="S50" s="19">
        <v>236</v>
      </c>
      <c r="T50" s="19">
        <v>119</v>
      </c>
      <c r="U50" s="19">
        <v>117</v>
      </c>
      <c r="V50" s="19">
        <v>60</v>
      </c>
      <c r="W50" s="19">
        <v>102</v>
      </c>
      <c r="X50" s="19">
        <f t="shared" si="2"/>
        <v>-42</v>
      </c>
      <c r="Y50" s="19">
        <v>17</v>
      </c>
      <c r="Z50" s="19">
        <v>249</v>
      </c>
      <c r="AA50" s="19">
        <v>187</v>
      </c>
      <c r="AB50" s="19">
        <v>62</v>
      </c>
      <c r="AC50" s="19">
        <v>-75</v>
      </c>
      <c r="AD50" s="19">
        <v>1480</v>
      </c>
      <c r="AE50" s="19" t="s">
        <v>22</v>
      </c>
      <c r="AF50" s="19">
        <v>-3</v>
      </c>
      <c r="AG50" s="19"/>
      <c r="AH50" s="19">
        <v>1483</v>
      </c>
    </row>
    <row r="51" spans="1:34" ht="12.75" customHeight="1" x14ac:dyDescent="0.2">
      <c r="A51" s="1">
        <v>2053</v>
      </c>
      <c r="B51" s="2">
        <f t="shared" si="1"/>
        <v>1953</v>
      </c>
      <c r="C51" s="22">
        <v>2253</v>
      </c>
      <c r="D51" s="22">
        <v>9537</v>
      </c>
      <c r="E51" s="22">
        <v>7592</v>
      </c>
      <c r="F51" s="22">
        <v>1945</v>
      </c>
      <c r="G51" s="22">
        <v>1785</v>
      </c>
      <c r="H51" s="22">
        <v>1462</v>
      </c>
      <c r="I51" s="22">
        <v>324</v>
      </c>
      <c r="J51" s="22">
        <v>510</v>
      </c>
      <c r="K51" s="22">
        <v>695</v>
      </c>
      <c r="L51" s="22">
        <v>-185</v>
      </c>
      <c r="M51" s="22">
        <v>261</v>
      </c>
      <c r="N51" s="22">
        <v>254</v>
      </c>
      <c r="O51" s="22">
        <v>7</v>
      </c>
      <c r="P51" s="19">
        <v>21</v>
      </c>
      <c r="Q51" s="19">
        <v>20</v>
      </c>
      <c r="R51" s="19">
        <v>1</v>
      </c>
      <c r="S51" s="19">
        <v>334</v>
      </c>
      <c r="T51" s="19">
        <v>147</v>
      </c>
      <c r="U51" s="19">
        <v>187</v>
      </c>
      <c r="V51" s="19">
        <v>108</v>
      </c>
      <c r="W51" s="19">
        <v>120</v>
      </c>
      <c r="X51" s="19">
        <f t="shared" si="2"/>
        <v>-12</v>
      </c>
      <c r="Y51" s="19">
        <v>27</v>
      </c>
      <c r="Z51" s="19">
        <v>177</v>
      </c>
      <c r="AA51" s="19">
        <v>380</v>
      </c>
      <c r="AB51" s="19">
        <v>-203</v>
      </c>
      <c r="AC51" s="19">
        <v>-132</v>
      </c>
      <c r="AD51" s="19">
        <v>2221</v>
      </c>
      <c r="AE51" s="19" t="s">
        <v>22</v>
      </c>
      <c r="AF51" s="19">
        <v>357</v>
      </c>
      <c r="AG51" s="19"/>
      <c r="AH51" s="19">
        <v>1864</v>
      </c>
    </row>
    <row r="52" spans="1:34" ht="12.75" customHeight="1" x14ac:dyDescent="0.2">
      <c r="A52" s="1">
        <v>2054</v>
      </c>
      <c r="B52" s="2">
        <f t="shared" si="1"/>
        <v>1954</v>
      </c>
      <c r="C52" s="22">
        <v>2116</v>
      </c>
      <c r="D52" s="22">
        <v>11333</v>
      </c>
      <c r="E52" s="22">
        <v>9227</v>
      </c>
      <c r="F52" s="22">
        <v>2107</v>
      </c>
      <c r="G52" s="22">
        <v>2303</v>
      </c>
      <c r="H52" s="22">
        <v>1897</v>
      </c>
      <c r="I52" s="22">
        <v>406</v>
      </c>
      <c r="J52" s="22">
        <v>671</v>
      </c>
      <c r="K52" s="22">
        <v>785</v>
      </c>
      <c r="L52" s="22">
        <v>-114</v>
      </c>
      <c r="M52" s="22">
        <v>433</v>
      </c>
      <c r="N52" s="22">
        <v>341</v>
      </c>
      <c r="O52" s="22">
        <v>92</v>
      </c>
      <c r="P52" s="19">
        <v>31</v>
      </c>
      <c r="Q52" s="19">
        <v>29</v>
      </c>
      <c r="R52" s="19">
        <v>2</v>
      </c>
      <c r="S52" s="19">
        <v>334</v>
      </c>
      <c r="T52" s="19">
        <v>442</v>
      </c>
      <c r="U52" s="19">
        <v>-108</v>
      </c>
      <c r="V52" s="19">
        <v>129</v>
      </c>
      <c r="W52" s="19">
        <v>395</v>
      </c>
      <c r="X52" s="19">
        <f t="shared" si="2"/>
        <v>-266</v>
      </c>
      <c r="Y52" s="19">
        <v>47</v>
      </c>
      <c r="Z52" s="19">
        <v>217</v>
      </c>
      <c r="AA52" s="19">
        <v>505</v>
      </c>
      <c r="AB52" s="19">
        <v>-288</v>
      </c>
      <c r="AC52" s="19">
        <v>-63</v>
      </c>
      <c r="AD52" s="19">
        <v>1880</v>
      </c>
      <c r="AE52" s="19">
        <v>-1</v>
      </c>
      <c r="AF52" s="19">
        <v>361</v>
      </c>
      <c r="AG52" s="19"/>
      <c r="AH52" s="19">
        <v>1519</v>
      </c>
    </row>
    <row r="53" spans="1:34" ht="12.75" customHeight="1" x14ac:dyDescent="0.2">
      <c r="A53" s="1">
        <v>2055</v>
      </c>
      <c r="B53" s="2">
        <f t="shared" si="1"/>
        <v>1955</v>
      </c>
      <c r="C53" s="22">
        <v>1448</v>
      </c>
      <c r="D53" s="22">
        <v>13229</v>
      </c>
      <c r="E53" s="22">
        <v>11422</v>
      </c>
      <c r="F53" s="22">
        <v>1807</v>
      </c>
      <c r="G53" s="22">
        <v>2897</v>
      </c>
      <c r="H53" s="22">
        <v>2619</v>
      </c>
      <c r="I53" s="22">
        <v>278</v>
      </c>
      <c r="J53" s="22">
        <v>966</v>
      </c>
      <c r="K53" s="22">
        <v>1274</v>
      </c>
      <c r="L53" s="22">
        <v>-308</v>
      </c>
      <c r="M53" s="22">
        <v>593</v>
      </c>
      <c r="N53" s="22">
        <v>448</v>
      </c>
      <c r="O53" s="22">
        <v>144</v>
      </c>
      <c r="P53" s="19">
        <v>38</v>
      </c>
      <c r="Q53" s="19">
        <v>40</v>
      </c>
      <c r="R53" s="19">
        <v>-2</v>
      </c>
      <c r="S53" s="19">
        <v>417</v>
      </c>
      <c r="T53" s="19">
        <v>584</v>
      </c>
      <c r="U53" s="19">
        <v>-167</v>
      </c>
      <c r="V53" s="19">
        <v>184</v>
      </c>
      <c r="W53" s="19">
        <v>525</v>
      </c>
      <c r="X53" s="19">
        <f t="shared" si="2"/>
        <v>-341</v>
      </c>
      <c r="Y53" s="19">
        <v>59</v>
      </c>
      <c r="Z53" s="19">
        <v>123</v>
      </c>
      <c r="AA53" s="19">
        <v>593</v>
      </c>
      <c r="AB53" s="19">
        <v>-470</v>
      </c>
      <c r="AC53" s="19">
        <v>-80</v>
      </c>
      <c r="AD53" s="19">
        <v>1274</v>
      </c>
      <c r="AE53" s="19">
        <v>-46</v>
      </c>
      <c r="AF53" s="19">
        <v>373</v>
      </c>
      <c r="AG53" s="19"/>
      <c r="AH53" s="19">
        <v>946</v>
      </c>
    </row>
    <row r="54" spans="1:34" ht="12.75" customHeight="1" x14ac:dyDescent="0.2">
      <c r="A54" s="1">
        <v>2056</v>
      </c>
      <c r="B54" s="2">
        <f t="shared" si="1"/>
        <v>1956</v>
      </c>
      <c r="C54" s="22">
        <v>2632</v>
      </c>
      <c r="D54" s="22">
        <v>15816</v>
      </c>
      <c r="E54" s="22">
        <v>12837</v>
      </c>
      <c r="F54" s="22">
        <v>2979</v>
      </c>
      <c r="G54" s="22">
        <v>3558</v>
      </c>
      <c r="H54" s="22">
        <v>3214</v>
      </c>
      <c r="I54" s="22">
        <v>344</v>
      </c>
      <c r="J54" s="22">
        <v>1225</v>
      </c>
      <c r="K54" s="22">
        <v>1688</v>
      </c>
      <c r="L54" s="22">
        <v>-463</v>
      </c>
      <c r="M54" s="22">
        <v>794</v>
      </c>
      <c r="N54" s="22">
        <v>546</v>
      </c>
      <c r="O54" s="22">
        <v>248</v>
      </c>
      <c r="P54" s="19">
        <v>55</v>
      </c>
      <c r="Q54" s="19">
        <v>52</v>
      </c>
      <c r="R54" s="19">
        <v>3</v>
      </c>
      <c r="S54" s="19">
        <v>560</v>
      </c>
      <c r="T54" s="19">
        <v>576</v>
      </c>
      <c r="U54" s="19">
        <v>-16</v>
      </c>
      <c r="V54" s="19">
        <v>259</v>
      </c>
      <c r="W54" s="19">
        <v>491</v>
      </c>
      <c r="X54" s="19">
        <f t="shared" si="2"/>
        <v>-232</v>
      </c>
      <c r="Y54" s="19">
        <v>85</v>
      </c>
      <c r="Z54" s="19">
        <v>123</v>
      </c>
      <c r="AA54" s="19">
        <v>797</v>
      </c>
      <c r="AB54" s="19">
        <v>-674</v>
      </c>
      <c r="AC54" s="19">
        <v>-82</v>
      </c>
      <c r="AD54" s="19">
        <v>2644</v>
      </c>
      <c r="AE54" s="19">
        <v>-137</v>
      </c>
      <c r="AF54" s="19">
        <v>220</v>
      </c>
      <c r="AG54" s="19"/>
      <c r="AH54" s="19">
        <v>2562</v>
      </c>
    </row>
    <row r="55" spans="1:34" ht="12.75" customHeight="1" x14ac:dyDescent="0.2">
      <c r="A55" s="1">
        <v>2057</v>
      </c>
      <c r="B55" s="2">
        <f t="shared" si="1"/>
        <v>1957</v>
      </c>
      <c r="C55" s="22">
        <v>3530</v>
      </c>
      <c r="D55" s="22">
        <v>18425</v>
      </c>
      <c r="E55" s="22">
        <v>14587</v>
      </c>
      <c r="F55" s="22">
        <v>3839</v>
      </c>
      <c r="G55" s="22">
        <v>4372</v>
      </c>
      <c r="H55" s="22">
        <v>3912</v>
      </c>
      <c r="I55" s="22">
        <v>460</v>
      </c>
      <c r="J55" s="22">
        <v>1455</v>
      </c>
      <c r="K55" s="22">
        <v>1989</v>
      </c>
      <c r="L55" s="22">
        <v>-534</v>
      </c>
      <c r="M55" s="22">
        <v>953</v>
      </c>
      <c r="N55" s="22">
        <v>698</v>
      </c>
      <c r="O55" s="22">
        <v>255</v>
      </c>
      <c r="P55" s="19">
        <v>65</v>
      </c>
      <c r="Q55" s="19">
        <v>58</v>
      </c>
      <c r="R55" s="19">
        <v>7</v>
      </c>
      <c r="S55" s="19">
        <v>784</v>
      </c>
      <c r="T55" s="19">
        <v>639</v>
      </c>
      <c r="U55" s="19">
        <v>145</v>
      </c>
      <c r="V55" s="19">
        <v>352</v>
      </c>
      <c r="W55" s="19">
        <v>534</v>
      </c>
      <c r="X55" s="19">
        <f t="shared" si="2"/>
        <v>-182</v>
      </c>
      <c r="Y55" s="19">
        <v>105</v>
      </c>
      <c r="Z55" s="19">
        <v>96</v>
      </c>
      <c r="AA55" s="19">
        <v>1010</v>
      </c>
      <c r="AB55" s="19">
        <v>-914</v>
      </c>
      <c r="AC55" s="19">
        <v>-187</v>
      </c>
      <c r="AD55" s="19">
        <v>3465</v>
      </c>
      <c r="AE55" s="19">
        <v>-352</v>
      </c>
      <c r="AF55" s="19">
        <v>1198</v>
      </c>
      <c r="AG55" s="19"/>
      <c r="AH55" s="19">
        <v>2619</v>
      </c>
    </row>
    <row r="56" spans="1:34" ht="12.75" customHeight="1" x14ac:dyDescent="0.2">
      <c r="A56" s="1">
        <v>2058</v>
      </c>
      <c r="B56" s="2">
        <f t="shared" si="1"/>
        <v>1958</v>
      </c>
      <c r="C56" s="22">
        <v>3484</v>
      </c>
      <c r="D56" s="22">
        <v>18885</v>
      </c>
      <c r="E56" s="22">
        <v>15043</v>
      </c>
      <c r="F56" s="22">
        <v>3842</v>
      </c>
      <c r="G56" s="22">
        <v>4662</v>
      </c>
      <c r="H56" s="22">
        <v>4129</v>
      </c>
      <c r="I56" s="22">
        <v>533</v>
      </c>
      <c r="J56" s="22">
        <v>1394</v>
      </c>
      <c r="K56" s="22">
        <v>1713</v>
      </c>
      <c r="L56" s="22">
        <v>-319</v>
      </c>
      <c r="M56" s="22">
        <v>942</v>
      </c>
      <c r="N56" s="22">
        <v>1008</v>
      </c>
      <c r="O56" s="22">
        <v>-66</v>
      </c>
      <c r="P56" s="19">
        <v>75</v>
      </c>
      <c r="Q56" s="19">
        <v>83</v>
      </c>
      <c r="R56" s="19">
        <v>-8</v>
      </c>
      <c r="S56" s="19">
        <v>966</v>
      </c>
      <c r="T56" s="19">
        <v>778</v>
      </c>
      <c r="U56" s="19">
        <v>188</v>
      </c>
      <c r="V56" s="19">
        <v>376</v>
      </c>
      <c r="W56" s="19">
        <v>648</v>
      </c>
      <c r="X56" s="19">
        <f t="shared" si="2"/>
        <v>-272</v>
      </c>
      <c r="Y56" s="19">
        <v>130</v>
      </c>
      <c r="Z56" s="19">
        <v>101</v>
      </c>
      <c r="AA56" s="19">
        <v>1180</v>
      </c>
      <c r="AB56" s="19">
        <v>-1078</v>
      </c>
      <c r="AC56" s="19">
        <v>-95</v>
      </c>
      <c r="AD56" s="19">
        <v>3156</v>
      </c>
      <c r="AE56" s="19">
        <v>-148</v>
      </c>
      <c r="AF56" s="19">
        <v>1544</v>
      </c>
      <c r="AG56" s="19"/>
      <c r="AH56" s="19">
        <v>1761</v>
      </c>
    </row>
    <row r="57" spans="1:34" ht="12.75" customHeight="1" x14ac:dyDescent="0.2">
      <c r="A57" s="1">
        <v>2059</v>
      </c>
      <c r="B57" s="2">
        <f t="shared" si="1"/>
        <v>1959</v>
      </c>
      <c r="C57" s="22">
        <v>2571</v>
      </c>
      <c r="D57" s="22">
        <v>20917</v>
      </c>
      <c r="E57" s="22">
        <v>16846</v>
      </c>
      <c r="F57" s="22">
        <v>4071</v>
      </c>
      <c r="G57" s="22">
        <v>4688</v>
      </c>
      <c r="H57" s="22">
        <v>4514</v>
      </c>
      <c r="I57" s="22">
        <v>174</v>
      </c>
      <c r="J57" s="22">
        <v>1423</v>
      </c>
      <c r="K57" s="22">
        <v>1764</v>
      </c>
      <c r="L57" s="22">
        <v>-341</v>
      </c>
      <c r="M57" s="22">
        <v>848</v>
      </c>
      <c r="N57" s="22">
        <v>1222</v>
      </c>
      <c r="O57" s="22">
        <v>-374</v>
      </c>
      <c r="P57" s="19">
        <v>85</v>
      </c>
      <c r="Q57" s="19">
        <v>105</v>
      </c>
      <c r="R57" s="19">
        <v>-19</v>
      </c>
      <c r="S57" s="19">
        <v>1170</v>
      </c>
      <c r="T57" s="19">
        <v>1110</v>
      </c>
      <c r="U57" s="19">
        <v>60</v>
      </c>
      <c r="V57" s="19">
        <v>543</v>
      </c>
      <c r="W57" s="19">
        <v>1006</v>
      </c>
      <c r="X57" s="19">
        <f t="shared" si="2"/>
        <v>-463</v>
      </c>
      <c r="Y57" s="19">
        <v>104</v>
      </c>
      <c r="Z57" s="19">
        <v>120</v>
      </c>
      <c r="AA57" s="19">
        <v>1853</v>
      </c>
      <c r="AB57" s="19">
        <v>-1734</v>
      </c>
      <c r="AC57" s="19">
        <v>-104</v>
      </c>
      <c r="AD57" s="19">
        <v>2406</v>
      </c>
      <c r="AE57" s="19">
        <v>511</v>
      </c>
      <c r="AF57" s="19">
        <v>2760</v>
      </c>
      <c r="AG57" s="19"/>
      <c r="AH57" s="19">
        <v>-865</v>
      </c>
    </row>
    <row r="58" spans="1:34" ht="12.75" customHeight="1" x14ac:dyDescent="0.2">
      <c r="A58" s="1">
        <v>2060</v>
      </c>
      <c r="B58" s="2">
        <f t="shared" si="1"/>
        <v>1960</v>
      </c>
      <c r="C58" s="22">
        <v>3046</v>
      </c>
      <c r="D58" s="22">
        <v>24464</v>
      </c>
      <c r="E58" s="22">
        <v>20163</v>
      </c>
      <c r="F58" s="22">
        <v>4300</v>
      </c>
      <c r="G58" s="22">
        <v>5476</v>
      </c>
      <c r="H58" s="22">
        <v>5127</v>
      </c>
      <c r="I58" s="22">
        <v>350</v>
      </c>
      <c r="J58" s="22">
        <v>1633</v>
      </c>
      <c r="K58" s="22">
        <v>2030</v>
      </c>
      <c r="L58" s="22">
        <v>-397</v>
      </c>
      <c r="M58" s="22">
        <v>864</v>
      </c>
      <c r="N58" s="22">
        <v>1425</v>
      </c>
      <c r="O58" s="22">
        <v>-561</v>
      </c>
      <c r="P58" s="19">
        <v>107</v>
      </c>
      <c r="Q58" s="19">
        <v>122</v>
      </c>
      <c r="R58" s="19">
        <v>-14</v>
      </c>
      <c r="S58" s="19">
        <v>1464</v>
      </c>
      <c r="T58" s="19">
        <v>1183</v>
      </c>
      <c r="U58" s="19">
        <v>281</v>
      </c>
      <c r="V58" s="19">
        <v>766</v>
      </c>
      <c r="W58" s="19">
        <v>1067</v>
      </c>
      <c r="X58" s="19">
        <f t="shared" si="2"/>
        <v>-301</v>
      </c>
      <c r="Y58" s="19">
        <v>116</v>
      </c>
      <c r="Z58" s="19">
        <v>187</v>
      </c>
      <c r="AA58" s="19">
        <v>2073</v>
      </c>
      <c r="AB58" s="19">
        <v>-1887</v>
      </c>
      <c r="AC58" s="19">
        <v>-176</v>
      </c>
      <c r="AD58" s="19">
        <v>2938</v>
      </c>
      <c r="AE58" s="19">
        <v>-572</v>
      </c>
      <c r="AF58" s="19">
        <v>-590</v>
      </c>
      <c r="AG58" s="19"/>
      <c r="AH58" s="19">
        <v>4100</v>
      </c>
    </row>
    <row r="59" spans="1:34" ht="12.75" customHeight="1" x14ac:dyDescent="0.2">
      <c r="A59" s="1">
        <v>2061</v>
      </c>
      <c r="B59" s="2">
        <f t="shared" si="1"/>
        <v>1961</v>
      </c>
      <c r="C59" s="22">
        <v>2269</v>
      </c>
      <c r="D59" s="22">
        <v>25947</v>
      </c>
      <c r="E59" s="22">
        <v>21009</v>
      </c>
      <c r="F59" s="22">
        <v>4937</v>
      </c>
      <c r="G59" s="22">
        <v>5391</v>
      </c>
      <c r="H59" s="22">
        <v>5852</v>
      </c>
      <c r="I59" s="22">
        <v>-462</v>
      </c>
      <c r="J59" s="22">
        <v>1768</v>
      </c>
      <c r="K59" s="22">
        <v>2144</v>
      </c>
      <c r="L59" s="22">
        <v>-376</v>
      </c>
      <c r="M59" s="22">
        <v>940</v>
      </c>
      <c r="N59" s="22">
        <v>1744</v>
      </c>
      <c r="O59" s="22">
        <v>-804</v>
      </c>
      <c r="P59" s="19">
        <v>94</v>
      </c>
      <c r="Q59" s="19">
        <v>112</v>
      </c>
      <c r="R59" s="19">
        <v>-18</v>
      </c>
      <c r="S59" s="19">
        <v>1552</v>
      </c>
      <c r="T59" s="19">
        <v>1529</v>
      </c>
      <c r="U59" s="19">
        <v>23</v>
      </c>
      <c r="V59" s="19">
        <v>831</v>
      </c>
      <c r="W59" s="19">
        <v>1360</v>
      </c>
      <c r="X59" s="19">
        <f t="shared" si="2"/>
        <v>-529</v>
      </c>
      <c r="Y59" s="19">
        <v>169</v>
      </c>
      <c r="Z59" s="19">
        <v>163</v>
      </c>
      <c r="AA59" s="19">
        <v>2394</v>
      </c>
      <c r="AB59" s="19">
        <v>-2231</v>
      </c>
      <c r="AC59" s="19">
        <v>-207</v>
      </c>
      <c r="AD59" s="19">
        <v>2141</v>
      </c>
      <c r="AE59" s="19">
        <v>-653</v>
      </c>
      <c r="AF59" s="19">
        <v>3214</v>
      </c>
      <c r="AG59" s="19"/>
      <c r="AH59" s="19">
        <v>-420</v>
      </c>
    </row>
    <row r="60" spans="1:34" ht="12.75" customHeight="1" x14ac:dyDescent="0.2">
      <c r="A60" s="1">
        <v>2062</v>
      </c>
      <c r="B60" s="2">
        <f t="shared" si="1"/>
        <v>1962</v>
      </c>
      <c r="C60" s="22">
        <v>-155</v>
      </c>
      <c r="D60" s="22">
        <v>27013</v>
      </c>
      <c r="E60" s="22">
        <v>23567</v>
      </c>
      <c r="F60" s="22">
        <v>3446</v>
      </c>
      <c r="G60" s="22">
        <v>5972</v>
      </c>
      <c r="H60" s="22">
        <v>6909</v>
      </c>
      <c r="I60" s="22">
        <v>-936</v>
      </c>
      <c r="J60" s="22">
        <v>1903</v>
      </c>
      <c r="K60" s="22">
        <v>2427</v>
      </c>
      <c r="L60" s="22">
        <v>-525</v>
      </c>
      <c r="M60" s="22">
        <v>997</v>
      </c>
      <c r="N60" s="22">
        <v>2268</v>
      </c>
      <c r="O60" s="22">
        <v>-1271</v>
      </c>
      <c r="P60" s="19">
        <v>103</v>
      </c>
      <c r="Q60" s="19">
        <v>123</v>
      </c>
      <c r="R60" s="19">
        <v>-20</v>
      </c>
      <c r="S60" s="19">
        <v>1707</v>
      </c>
      <c r="T60" s="19">
        <v>1696</v>
      </c>
      <c r="U60" s="19">
        <v>11</v>
      </c>
      <c r="V60" s="19">
        <v>904</v>
      </c>
      <c r="W60" s="19">
        <v>1481</v>
      </c>
      <c r="X60" s="19">
        <f t="shared" si="2"/>
        <v>-577</v>
      </c>
      <c r="Y60" s="19">
        <v>215</v>
      </c>
      <c r="Z60" s="19">
        <v>140</v>
      </c>
      <c r="AA60" s="19">
        <v>2815</v>
      </c>
      <c r="AB60" s="19">
        <v>-2676</v>
      </c>
      <c r="AC60" s="19">
        <v>-196</v>
      </c>
      <c r="AD60" s="19">
        <v>-143</v>
      </c>
      <c r="AE60" s="19">
        <v>-557</v>
      </c>
      <c r="AF60" s="19">
        <v>863</v>
      </c>
      <c r="AG60" s="19"/>
      <c r="AH60" s="19">
        <v>-448</v>
      </c>
    </row>
    <row r="61" spans="1:34" ht="12.75" customHeight="1" x14ac:dyDescent="0.2">
      <c r="A61" s="1">
        <v>2063</v>
      </c>
      <c r="B61" s="2">
        <f t="shared" si="1"/>
        <v>1963</v>
      </c>
      <c r="C61" s="22">
        <v>1146</v>
      </c>
      <c r="D61" s="22">
        <v>29782</v>
      </c>
      <c r="E61" s="22">
        <v>24980</v>
      </c>
      <c r="F61" s="22">
        <v>4802</v>
      </c>
      <c r="G61" s="22">
        <v>6216</v>
      </c>
      <c r="H61" s="22">
        <v>7217</v>
      </c>
      <c r="I61" s="22">
        <v>-1002</v>
      </c>
      <c r="J61" s="22">
        <v>2009</v>
      </c>
      <c r="K61" s="22">
        <v>2547</v>
      </c>
      <c r="L61" s="22">
        <v>-538</v>
      </c>
      <c r="M61" s="22">
        <v>1114</v>
      </c>
      <c r="N61" s="22">
        <v>2283</v>
      </c>
      <c r="O61" s="22">
        <v>-1170</v>
      </c>
      <c r="P61" s="19">
        <v>117</v>
      </c>
      <c r="Q61" s="19">
        <v>136</v>
      </c>
      <c r="R61" s="19">
        <v>-19</v>
      </c>
      <c r="S61" s="19">
        <v>1780</v>
      </c>
      <c r="T61" s="19">
        <v>1763</v>
      </c>
      <c r="U61" s="19">
        <v>17</v>
      </c>
      <c r="V61" s="19">
        <v>949</v>
      </c>
      <c r="W61" s="19">
        <v>1534</v>
      </c>
      <c r="X61" s="19">
        <f t="shared" si="2"/>
        <v>-585</v>
      </c>
      <c r="Y61" s="19">
        <v>229</v>
      </c>
      <c r="Z61" s="19">
        <v>159</v>
      </c>
      <c r="AA61" s="19">
        <v>2831</v>
      </c>
      <c r="AB61" s="19">
        <v>-2672</v>
      </c>
      <c r="AC61" s="19">
        <v>-146</v>
      </c>
      <c r="AD61" s="19">
        <v>1084</v>
      </c>
      <c r="AE61" s="19">
        <v>-1233</v>
      </c>
      <c r="AF61" s="19">
        <v>916</v>
      </c>
      <c r="AG61" s="19"/>
      <c r="AH61" s="19">
        <v>1401</v>
      </c>
    </row>
    <row r="62" spans="1:34" ht="12.75" customHeight="1" x14ac:dyDescent="0.2">
      <c r="A62" s="1">
        <v>2064</v>
      </c>
      <c r="B62" s="2">
        <f t="shared" si="1"/>
        <v>1964</v>
      </c>
      <c r="C62" s="22">
        <v>969</v>
      </c>
      <c r="D62" s="22">
        <v>33073</v>
      </c>
      <c r="E62" s="22">
        <v>27980</v>
      </c>
      <c r="F62" s="22">
        <v>5093</v>
      </c>
      <c r="G62" s="22">
        <v>6993</v>
      </c>
      <c r="H62" s="22">
        <v>8185</v>
      </c>
      <c r="I62" s="22">
        <v>-1192</v>
      </c>
      <c r="J62" s="22">
        <v>2267</v>
      </c>
      <c r="K62" s="22">
        <v>2980</v>
      </c>
      <c r="L62" s="22">
        <v>-714</v>
      </c>
      <c r="M62" s="22">
        <v>1283</v>
      </c>
      <c r="N62" s="22">
        <v>2450</v>
      </c>
      <c r="O62" s="22">
        <v>-1167</v>
      </c>
      <c r="P62" s="19">
        <v>143</v>
      </c>
      <c r="Q62" s="19">
        <v>158</v>
      </c>
      <c r="R62" s="19">
        <v>-15</v>
      </c>
      <c r="S62" s="19">
        <v>1869</v>
      </c>
      <c r="T62" s="19">
        <v>2009</v>
      </c>
      <c r="U62" s="19">
        <v>-140</v>
      </c>
      <c r="V62" s="19">
        <v>1037</v>
      </c>
      <c r="W62" s="19">
        <v>1747</v>
      </c>
      <c r="X62" s="19">
        <f t="shared" si="2"/>
        <v>-710</v>
      </c>
      <c r="Y62" s="19">
        <v>262</v>
      </c>
      <c r="Z62" s="19">
        <v>190</v>
      </c>
      <c r="AA62" s="19">
        <v>2982</v>
      </c>
      <c r="AB62" s="19">
        <v>-2792</v>
      </c>
      <c r="AC62" s="19">
        <v>-159</v>
      </c>
      <c r="AD62" s="19">
        <v>900</v>
      </c>
      <c r="AE62" s="19">
        <v>266</v>
      </c>
      <c r="AF62" s="19">
        <v>411</v>
      </c>
      <c r="AG62" s="19"/>
      <c r="AH62" s="19">
        <v>222</v>
      </c>
    </row>
    <row r="63" spans="1:34" ht="12.75" customHeight="1" x14ac:dyDescent="0.2">
      <c r="A63" s="1">
        <v>2065</v>
      </c>
      <c r="B63" s="2">
        <f t="shared" si="1"/>
        <v>1965</v>
      </c>
      <c r="C63" s="22">
        <v>-2352</v>
      </c>
      <c r="D63" s="22">
        <v>36474</v>
      </c>
      <c r="E63" s="22">
        <v>33781</v>
      </c>
      <c r="F63" s="22">
        <v>2693</v>
      </c>
      <c r="G63" s="22">
        <v>7592</v>
      </c>
      <c r="H63" s="22">
        <v>9006</v>
      </c>
      <c r="I63" s="22">
        <v>-1414</v>
      </c>
      <c r="J63" s="22">
        <v>2538</v>
      </c>
      <c r="K63" s="22">
        <v>3084</v>
      </c>
      <c r="L63" s="22">
        <v>-547</v>
      </c>
      <c r="M63" s="22">
        <v>1369</v>
      </c>
      <c r="N63" s="22">
        <v>2841</v>
      </c>
      <c r="O63" s="22">
        <v>-1472</v>
      </c>
      <c r="P63" s="19">
        <v>152</v>
      </c>
      <c r="Q63" s="19">
        <v>184</v>
      </c>
      <c r="R63" s="19">
        <v>-32</v>
      </c>
      <c r="S63" s="19">
        <v>2000</v>
      </c>
      <c r="T63" s="19">
        <v>2336</v>
      </c>
      <c r="U63" s="19">
        <v>-336</v>
      </c>
      <c r="V63" s="19">
        <v>1160</v>
      </c>
      <c r="W63" s="19">
        <v>2020</v>
      </c>
      <c r="X63" s="19">
        <f t="shared" si="2"/>
        <v>-860</v>
      </c>
      <c r="Y63" s="19">
        <v>316</v>
      </c>
      <c r="Z63" s="19">
        <v>233</v>
      </c>
      <c r="AA63" s="19">
        <v>3527</v>
      </c>
      <c r="AB63" s="19">
        <v>-3295</v>
      </c>
      <c r="AC63" s="19">
        <v>-223</v>
      </c>
      <c r="AD63" s="19">
        <v>-2467</v>
      </c>
      <c r="AE63" s="19">
        <v>183</v>
      </c>
      <c r="AF63" s="19">
        <v>-1994</v>
      </c>
      <c r="AG63" s="19"/>
      <c r="AH63" s="19">
        <v>-656</v>
      </c>
    </row>
    <row r="64" spans="1:34" ht="12.75" customHeight="1" x14ac:dyDescent="0.2">
      <c r="A64" s="1">
        <v>2066</v>
      </c>
      <c r="B64" s="2">
        <f t="shared" si="1"/>
        <v>1966</v>
      </c>
      <c r="C64" s="22">
        <v>983</v>
      </c>
      <c r="D64" s="22">
        <v>40998</v>
      </c>
      <c r="E64" s="22">
        <v>35019</v>
      </c>
      <c r="F64" s="22">
        <v>5979</v>
      </c>
      <c r="G64" s="22">
        <v>8684</v>
      </c>
      <c r="H64" s="22">
        <v>10027</v>
      </c>
      <c r="I64" s="22">
        <v>-1343</v>
      </c>
      <c r="J64" s="22">
        <v>2803</v>
      </c>
      <c r="K64" s="22">
        <v>3237</v>
      </c>
      <c r="L64" s="22">
        <v>-434</v>
      </c>
      <c r="M64" s="22">
        <v>1459</v>
      </c>
      <c r="N64" s="22">
        <v>3254</v>
      </c>
      <c r="O64" s="22">
        <v>-1795</v>
      </c>
      <c r="P64" s="19">
        <v>166</v>
      </c>
      <c r="Q64" s="19">
        <v>212</v>
      </c>
      <c r="R64" s="19">
        <v>-46</v>
      </c>
      <c r="S64" s="19">
        <v>2312</v>
      </c>
      <c r="T64" s="19">
        <v>2582</v>
      </c>
      <c r="U64" s="19">
        <v>-270</v>
      </c>
      <c r="V64" s="19">
        <v>1400</v>
      </c>
      <c r="W64" s="19">
        <v>2204</v>
      </c>
      <c r="X64" s="19">
        <f t="shared" si="2"/>
        <v>-804</v>
      </c>
      <c r="Y64" s="19">
        <v>378</v>
      </c>
      <c r="Z64" s="19">
        <v>296</v>
      </c>
      <c r="AA64" s="19">
        <v>3679</v>
      </c>
      <c r="AB64" s="19">
        <v>-3383</v>
      </c>
      <c r="AC64" s="19">
        <v>-108</v>
      </c>
      <c r="AD64" s="19">
        <v>998</v>
      </c>
      <c r="AE64" s="19">
        <v>592</v>
      </c>
      <c r="AF64" s="19">
        <v>-593</v>
      </c>
      <c r="AG64" s="19"/>
      <c r="AH64" s="19">
        <v>998</v>
      </c>
    </row>
    <row r="65" spans="1:35" ht="12.75" customHeight="1" x14ac:dyDescent="0.2">
      <c r="A65" s="1">
        <v>2067</v>
      </c>
      <c r="B65" s="2">
        <f t="shared" si="1"/>
        <v>1967</v>
      </c>
      <c r="C65" s="22">
        <v>6003</v>
      </c>
      <c r="D65" s="22">
        <v>44211</v>
      </c>
      <c r="E65" s="22">
        <v>33638</v>
      </c>
      <c r="F65" s="22">
        <v>10572</v>
      </c>
      <c r="G65" s="22">
        <v>9440</v>
      </c>
      <c r="H65" s="22">
        <v>10415</v>
      </c>
      <c r="I65" s="22">
        <v>-975</v>
      </c>
      <c r="J65" s="22">
        <v>3036</v>
      </c>
      <c r="K65" s="22">
        <v>3480</v>
      </c>
      <c r="L65" s="22">
        <v>-445</v>
      </c>
      <c r="M65" s="22">
        <v>1610</v>
      </c>
      <c r="N65" s="22">
        <v>3202</v>
      </c>
      <c r="O65" s="22">
        <v>-1593</v>
      </c>
      <c r="P65" s="19">
        <v>203</v>
      </c>
      <c r="Q65" s="19">
        <v>228</v>
      </c>
      <c r="R65" s="19">
        <v>-25</v>
      </c>
      <c r="S65" s="19">
        <v>2558</v>
      </c>
      <c r="T65" s="19">
        <v>2754</v>
      </c>
      <c r="U65" s="19">
        <v>-196</v>
      </c>
      <c r="V65" s="19">
        <v>1582</v>
      </c>
      <c r="W65" s="19">
        <v>2423</v>
      </c>
      <c r="X65" s="19">
        <f t="shared" si="2"/>
        <v>-841</v>
      </c>
      <c r="Y65" s="19">
        <v>331</v>
      </c>
      <c r="Z65" s="19">
        <v>311</v>
      </c>
      <c r="AA65" s="19">
        <v>3710</v>
      </c>
      <c r="AB65" s="19">
        <v>-3400</v>
      </c>
      <c r="AC65" s="19">
        <v>-160</v>
      </c>
      <c r="AD65" s="19">
        <v>5986</v>
      </c>
      <c r="AE65" s="19">
        <v>1030</v>
      </c>
      <c r="AF65" s="19">
        <v>5028</v>
      </c>
      <c r="AG65" s="19"/>
      <c r="AH65" s="19">
        <v>-72</v>
      </c>
    </row>
    <row r="66" spans="1:35" ht="12.75" customHeight="1" x14ac:dyDescent="0.2">
      <c r="A66" s="1">
        <v>2068</v>
      </c>
      <c r="B66" s="2">
        <f t="shared" si="1"/>
        <v>1968</v>
      </c>
      <c r="C66" s="22">
        <v>6854</v>
      </c>
      <c r="D66" s="22">
        <v>50585</v>
      </c>
      <c r="E66" s="22">
        <v>39070</v>
      </c>
      <c r="F66" s="22">
        <v>11515</v>
      </c>
      <c r="G66" s="22">
        <v>9884</v>
      </c>
      <c r="H66" s="22">
        <v>11002</v>
      </c>
      <c r="I66" s="22">
        <v>-1118</v>
      </c>
      <c r="J66" s="22">
        <v>3320</v>
      </c>
      <c r="K66" s="22">
        <v>3832</v>
      </c>
      <c r="L66" s="22">
        <v>-511</v>
      </c>
      <c r="M66" s="22">
        <v>1695</v>
      </c>
      <c r="N66" s="22">
        <v>3323</v>
      </c>
      <c r="O66" s="22">
        <v>-1628</v>
      </c>
      <c r="P66" s="19">
        <v>212</v>
      </c>
      <c r="Q66" s="19">
        <v>251</v>
      </c>
      <c r="R66" s="19">
        <v>-39</v>
      </c>
      <c r="S66" s="19">
        <v>2988</v>
      </c>
      <c r="T66" s="19">
        <v>2621</v>
      </c>
      <c r="U66" s="19">
        <v>367</v>
      </c>
      <c r="V66" s="19">
        <v>1988</v>
      </c>
      <c r="W66" s="19">
        <v>2273</v>
      </c>
      <c r="X66" s="19">
        <f t="shared" si="2"/>
        <v>-285</v>
      </c>
      <c r="Y66" s="19">
        <v>348</v>
      </c>
      <c r="Z66" s="19">
        <v>780</v>
      </c>
      <c r="AA66" s="19">
        <v>4690</v>
      </c>
      <c r="AB66" s="19">
        <v>-3909</v>
      </c>
      <c r="AC66" s="19">
        <v>-112</v>
      </c>
      <c r="AD66" s="19">
        <v>6715</v>
      </c>
      <c r="AE66" s="19">
        <v>2879</v>
      </c>
      <c r="AF66" s="19">
        <v>253</v>
      </c>
      <c r="AG66" s="19"/>
      <c r="AH66" s="19">
        <v>3584</v>
      </c>
    </row>
    <row r="67" spans="1:35" ht="12.75" customHeight="1" x14ac:dyDescent="0.2">
      <c r="A67" s="1">
        <v>2069</v>
      </c>
      <c r="B67" s="2">
        <f t="shared" si="1"/>
        <v>1969</v>
      </c>
      <c r="C67" s="22">
        <v>4674</v>
      </c>
      <c r="D67" s="22">
        <v>57629</v>
      </c>
      <c r="E67" s="22">
        <v>47369</v>
      </c>
      <c r="F67" s="22">
        <v>10260</v>
      </c>
      <c r="G67" s="22">
        <v>10723</v>
      </c>
      <c r="H67" s="22">
        <v>12369</v>
      </c>
      <c r="I67" s="22">
        <v>-1646</v>
      </c>
      <c r="J67" s="22">
        <v>3509</v>
      </c>
      <c r="K67" s="22">
        <v>4064</v>
      </c>
      <c r="L67" s="22">
        <v>-555</v>
      </c>
      <c r="M67" s="22">
        <v>1896</v>
      </c>
      <c r="N67" s="22">
        <v>3937</v>
      </c>
      <c r="O67" s="22">
        <v>-2041</v>
      </c>
      <c r="P67" s="19">
        <v>198</v>
      </c>
      <c r="Q67" s="19">
        <v>226</v>
      </c>
      <c r="R67" s="19">
        <v>-28</v>
      </c>
      <c r="S67" s="19">
        <v>3809</v>
      </c>
      <c r="T67" s="19">
        <v>3147</v>
      </c>
      <c r="U67" s="19">
        <v>662</v>
      </c>
      <c r="V67" s="19">
        <v>2760</v>
      </c>
      <c r="W67" s="19">
        <v>2708</v>
      </c>
      <c r="X67" s="19">
        <f t="shared" si="2"/>
        <v>52</v>
      </c>
      <c r="Y67" s="19">
        <v>439</v>
      </c>
      <c r="Z67" s="19">
        <v>1190</v>
      </c>
      <c r="AA67" s="19">
        <v>5792</v>
      </c>
      <c r="AB67" s="19">
        <v>-4602</v>
      </c>
      <c r="AC67" s="19">
        <v>-156</v>
      </c>
      <c r="AD67" s="19">
        <v>4304</v>
      </c>
      <c r="AE67" s="19">
        <v>5479</v>
      </c>
      <c r="AF67" s="19">
        <v>4071</v>
      </c>
      <c r="AG67" s="19"/>
      <c r="AH67" s="19">
        <v>-5247</v>
      </c>
    </row>
    <row r="68" spans="1:35" ht="12.75" customHeight="1" x14ac:dyDescent="0.2">
      <c r="A68" s="1">
        <v>2070</v>
      </c>
      <c r="B68" s="2">
        <f t="shared" si="1"/>
        <v>1970</v>
      </c>
      <c r="C68" s="22">
        <v>2599</v>
      </c>
      <c r="D68" s="22">
        <v>64012</v>
      </c>
      <c r="E68" s="22">
        <v>53449</v>
      </c>
      <c r="F68" s="22">
        <v>10562</v>
      </c>
      <c r="G68" s="22">
        <v>12169</v>
      </c>
      <c r="H68" s="22">
        <v>15464</v>
      </c>
      <c r="I68" s="22">
        <v>-3294</v>
      </c>
      <c r="J68" s="22">
        <v>3888</v>
      </c>
      <c r="K68" s="22">
        <v>5061</v>
      </c>
      <c r="L68" s="22">
        <v>-1173</v>
      </c>
      <c r="M68" s="22">
        <v>2598</v>
      </c>
      <c r="N68" s="22">
        <v>5399</v>
      </c>
      <c r="O68" s="22">
        <v>-2801</v>
      </c>
      <c r="P68" s="19">
        <v>245</v>
      </c>
      <c r="Q68" s="19">
        <v>279</v>
      </c>
      <c r="R68" s="19">
        <v>-34</v>
      </c>
      <c r="S68" s="19">
        <v>4851</v>
      </c>
      <c r="T68" s="19">
        <v>4363</v>
      </c>
      <c r="U68" s="19">
        <v>488</v>
      </c>
      <c r="V68" s="19">
        <v>3692</v>
      </c>
      <c r="W68" s="19">
        <v>3794</v>
      </c>
      <c r="X68" s="19">
        <f t="shared" si="2"/>
        <v>-102</v>
      </c>
      <c r="Y68" s="19">
        <v>569</v>
      </c>
      <c r="Z68" s="19">
        <v>1496</v>
      </c>
      <c r="AA68" s="19">
        <v>6652</v>
      </c>
      <c r="AB68" s="19">
        <v>-5156</v>
      </c>
      <c r="AC68" s="19">
        <v>-153</v>
      </c>
      <c r="AD68" s="19">
        <v>2658</v>
      </c>
      <c r="AE68" s="19">
        <v>370</v>
      </c>
      <c r="AF68" s="19">
        <v>-8915</v>
      </c>
      <c r="AG68" s="19"/>
      <c r="AH68" s="19">
        <v>11203</v>
      </c>
    </row>
    <row r="70" spans="1:35" x14ac:dyDescent="0.2">
      <c r="C70" s="4" t="s">
        <v>24</v>
      </c>
    </row>
    <row r="71" spans="1:35" x14ac:dyDescent="0.2">
      <c r="A71" s="23"/>
      <c r="B71" s="16">
        <v>1971</v>
      </c>
      <c r="C71" s="24">
        <v>2284</v>
      </c>
      <c r="D71" s="24">
        <v>66648</v>
      </c>
      <c r="E71" s="24">
        <v>54539</v>
      </c>
      <c r="F71" s="24">
        <v>12110</v>
      </c>
      <c r="G71" s="24">
        <v>11843</v>
      </c>
      <c r="H71" s="24">
        <v>16897</v>
      </c>
      <c r="I71" s="24">
        <v>-5054</v>
      </c>
      <c r="J71" s="24">
        <v>3806</v>
      </c>
      <c r="K71" s="24">
        <v>5442</v>
      </c>
      <c r="L71" s="24">
        <v>-1636</v>
      </c>
      <c r="M71" s="24">
        <v>2865</v>
      </c>
      <c r="N71" s="24">
        <v>6518</v>
      </c>
      <c r="O71" s="24">
        <v>-3654</v>
      </c>
      <c r="P71" s="24">
        <v>104</v>
      </c>
      <c r="Q71" s="24">
        <v>120</v>
      </c>
      <c r="R71" s="24">
        <v>-16</v>
      </c>
      <c r="S71" s="24">
        <v>6709</v>
      </c>
      <c r="T71" s="24">
        <v>6041</v>
      </c>
      <c r="U71" s="24">
        <v>669</v>
      </c>
      <c r="V71" s="24">
        <v>4627</v>
      </c>
      <c r="W71" s="24">
        <v>4789</v>
      </c>
      <c r="X71" s="24">
        <v>-162</v>
      </c>
      <c r="Y71" s="24">
        <v>503</v>
      </c>
      <c r="Z71" s="24">
        <v>1451</v>
      </c>
      <c r="AA71" s="24">
        <v>6892</v>
      </c>
      <c r="AB71" s="24">
        <v>-5441</v>
      </c>
      <c r="AC71" s="24">
        <v>-215</v>
      </c>
      <c r="AD71" s="25">
        <v>3844</v>
      </c>
      <c r="AE71" s="25">
        <v>-1023</v>
      </c>
      <c r="AF71" s="25">
        <v>-3473</v>
      </c>
      <c r="AG71" s="25" t="s">
        <v>22</v>
      </c>
      <c r="AH71" s="25">
        <v>8340</v>
      </c>
      <c r="AI71" s="21"/>
    </row>
    <row r="72" spans="1:35" x14ac:dyDescent="0.2">
      <c r="A72" s="23"/>
      <c r="B72" s="16">
        <v>1972</v>
      </c>
      <c r="C72" s="24">
        <v>2065</v>
      </c>
      <c r="D72" s="24">
        <v>72984</v>
      </c>
      <c r="E72" s="24">
        <v>59388</v>
      </c>
      <c r="F72" s="24">
        <v>13596</v>
      </c>
      <c r="G72" s="24">
        <v>12540</v>
      </c>
      <c r="H72" s="24">
        <v>18300</v>
      </c>
      <c r="I72" s="24">
        <v>-5760</v>
      </c>
      <c r="J72" s="24">
        <v>3736</v>
      </c>
      <c r="K72" s="24">
        <v>5251</v>
      </c>
      <c r="L72" s="24">
        <v>-1515</v>
      </c>
      <c r="M72" s="24">
        <v>3234</v>
      </c>
      <c r="N72" s="24">
        <v>7600</v>
      </c>
      <c r="O72" s="24">
        <v>-4366</v>
      </c>
      <c r="P72" s="24">
        <v>104</v>
      </c>
      <c r="Q72" s="24">
        <v>220</v>
      </c>
      <c r="R72" s="24">
        <v>-117</v>
      </c>
      <c r="S72" s="24">
        <v>7112</v>
      </c>
      <c r="T72" s="24">
        <v>6914</v>
      </c>
      <c r="U72" s="24">
        <v>198</v>
      </c>
      <c r="V72" s="24">
        <v>4828</v>
      </c>
      <c r="W72" s="24">
        <v>5073</v>
      </c>
      <c r="X72" s="24">
        <v>-244</v>
      </c>
      <c r="Y72" s="24">
        <v>637</v>
      </c>
      <c r="Z72" s="24">
        <v>1561</v>
      </c>
      <c r="AA72" s="24">
        <v>7530</v>
      </c>
      <c r="AB72" s="24">
        <v>-5969</v>
      </c>
      <c r="AC72" s="24">
        <v>-249</v>
      </c>
      <c r="AD72" s="25">
        <v>2750</v>
      </c>
      <c r="AE72" s="25">
        <v>-7606</v>
      </c>
      <c r="AF72" s="25">
        <v>2382</v>
      </c>
      <c r="AG72" s="25" t="s">
        <v>22</v>
      </c>
      <c r="AH72" s="25">
        <v>7974</v>
      </c>
      <c r="AI72" s="21"/>
    </row>
    <row r="73" spans="1:35" x14ac:dyDescent="0.2">
      <c r="A73" s="23"/>
      <c r="B73" s="16">
        <v>1973</v>
      </c>
      <c r="C73" s="24">
        <v>6899</v>
      </c>
      <c r="D73" s="24">
        <v>87676</v>
      </c>
      <c r="E73" s="24">
        <v>66883</v>
      </c>
      <c r="F73" s="24">
        <v>20793</v>
      </c>
      <c r="G73" s="24">
        <v>13179</v>
      </c>
      <c r="H73" s="24">
        <v>20521</v>
      </c>
      <c r="I73" s="24">
        <v>-7342</v>
      </c>
      <c r="J73" s="24">
        <v>3970</v>
      </c>
      <c r="K73" s="24">
        <v>5788</v>
      </c>
      <c r="L73" s="24">
        <v>-1818</v>
      </c>
      <c r="M73" s="24">
        <v>3244</v>
      </c>
      <c r="N73" s="24">
        <v>9091</v>
      </c>
      <c r="O73" s="24">
        <v>-5847</v>
      </c>
      <c r="P73" s="24">
        <v>116</v>
      </c>
      <c r="Q73" s="24">
        <v>224</v>
      </c>
      <c r="R73" s="24">
        <v>-107</v>
      </c>
      <c r="S73" s="24">
        <v>9160</v>
      </c>
      <c r="T73" s="24">
        <v>8503</v>
      </c>
      <c r="U73" s="24">
        <v>657</v>
      </c>
      <c r="V73" s="24">
        <v>6099</v>
      </c>
      <c r="W73" s="24">
        <v>6109</v>
      </c>
      <c r="X73" s="24">
        <v>-10</v>
      </c>
      <c r="Y73" s="24">
        <v>754</v>
      </c>
      <c r="Z73" s="24">
        <v>1568</v>
      </c>
      <c r="AA73" s="24">
        <v>8777</v>
      </c>
      <c r="AB73" s="24">
        <v>-7209</v>
      </c>
      <c r="AC73" s="24">
        <v>-251</v>
      </c>
      <c r="AD73" s="25">
        <v>8013</v>
      </c>
      <c r="AE73" s="25">
        <v>-2985</v>
      </c>
      <c r="AF73" s="25">
        <v>-1996</v>
      </c>
      <c r="AG73" s="25" t="s">
        <v>22</v>
      </c>
      <c r="AH73" s="25">
        <v>12993</v>
      </c>
      <c r="AI73" s="21"/>
    </row>
    <row r="74" spans="1:35" x14ac:dyDescent="0.2">
      <c r="A74" s="23"/>
      <c r="B74" s="16">
        <v>1974</v>
      </c>
      <c r="C74" s="24">
        <v>14026</v>
      </c>
      <c r="D74" s="24">
        <v>115657</v>
      </c>
      <c r="E74" s="24">
        <v>86176</v>
      </c>
      <c r="F74" s="24">
        <v>29481</v>
      </c>
      <c r="G74" s="24">
        <v>14601</v>
      </c>
      <c r="H74" s="24">
        <v>22802</v>
      </c>
      <c r="I74" s="24">
        <v>-8201</v>
      </c>
      <c r="J74" s="24">
        <v>5009</v>
      </c>
      <c r="K74" s="24">
        <v>6297</v>
      </c>
      <c r="L74" s="24">
        <v>-1288</v>
      </c>
      <c r="M74" s="24">
        <v>3325</v>
      </c>
      <c r="N74" s="24">
        <v>9790</v>
      </c>
      <c r="O74" s="24">
        <v>-6465</v>
      </c>
      <c r="P74" s="24">
        <v>115</v>
      </c>
      <c r="Q74" s="24">
        <v>299</v>
      </c>
      <c r="R74" s="24">
        <v>-184</v>
      </c>
      <c r="S74" s="24">
        <v>10204</v>
      </c>
      <c r="T74" s="24">
        <v>9933</v>
      </c>
      <c r="U74" s="24">
        <v>271</v>
      </c>
      <c r="V74" s="24">
        <v>6977</v>
      </c>
      <c r="W74" s="24">
        <v>7189</v>
      </c>
      <c r="X74" s="24">
        <v>-211</v>
      </c>
      <c r="Y74" s="24">
        <v>786</v>
      </c>
      <c r="Z74" s="24">
        <v>2010</v>
      </c>
      <c r="AA74" s="24">
        <v>9535</v>
      </c>
      <c r="AB74" s="24">
        <v>-7524</v>
      </c>
      <c r="AC74" s="24">
        <v>-297</v>
      </c>
      <c r="AD74" s="25">
        <v>13702</v>
      </c>
      <c r="AE74" s="25">
        <v>1601</v>
      </c>
      <c r="AF74" s="25">
        <v>17176</v>
      </c>
      <c r="AG74" s="25" t="s">
        <v>22</v>
      </c>
      <c r="AH74" s="25">
        <v>-5075</v>
      </c>
      <c r="AI74" s="21"/>
    </row>
    <row r="75" spans="1:35" x14ac:dyDescent="0.2">
      <c r="A75" s="23"/>
      <c r="B75" s="16">
        <v>1975</v>
      </c>
      <c r="C75" s="24">
        <v>6532</v>
      </c>
      <c r="D75" s="24">
        <v>111206</v>
      </c>
      <c r="E75" s="24">
        <v>89237</v>
      </c>
      <c r="F75" s="24">
        <v>21969</v>
      </c>
      <c r="G75" s="24">
        <v>16414</v>
      </c>
      <c r="H75" s="24">
        <v>25432</v>
      </c>
      <c r="I75" s="24">
        <v>-9018</v>
      </c>
      <c r="J75" s="24">
        <v>5306</v>
      </c>
      <c r="K75" s="24">
        <v>6151</v>
      </c>
      <c r="L75" s="24">
        <v>-845</v>
      </c>
      <c r="M75" s="24">
        <v>3792</v>
      </c>
      <c r="N75" s="24">
        <v>11268</v>
      </c>
      <c r="O75" s="24">
        <v>-7476</v>
      </c>
      <c r="P75" s="24">
        <v>111</v>
      </c>
      <c r="Q75" s="24">
        <v>345</v>
      </c>
      <c r="R75" s="24">
        <v>-234</v>
      </c>
      <c r="S75" s="24">
        <v>10581</v>
      </c>
      <c r="T75" s="24">
        <v>8603</v>
      </c>
      <c r="U75" s="24">
        <v>1978</v>
      </c>
      <c r="V75" s="24">
        <v>7253</v>
      </c>
      <c r="W75" s="24">
        <v>5598</v>
      </c>
      <c r="X75" s="24">
        <v>1655</v>
      </c>
      <c r="Y75" s="24">
        <v>790</v>
      </c>
      <c r="Z75" s="24">
        <v>1750</v>
      </c>
      <c r="AA75" s="24">
        <v>10147</v>
      </c>
      <c r="AB75" s="24">
        <v>-8397</v>
      </c>
      <c r="AC75" s="24">
        <v>-325</v>
      </c>
      <c r="AD75" s="25">
        <v>6011</v>
      </c>
      <c r="AE75" s="25">
        <v>2015</v>
      </c>
      <c r="AF75" s="25">
        <v>5017</v>
      </c>
      <c r="AG75" s="25" t="s">
        <v>22</v>
      </c>
      <c r="AH75" s="25">
        <v>-1021</v>
      </c>
      <c r="AI75" s="21"/>
    </row>
    <row r="76" spans="1:35" x14ac:dyDescent="0.2">
      <c r="A76" s="23"/>
      <c r="B76" s="16">
        <v>1976</v>
      </c>
      <c r="C76" s="24">
        <v>5337</v>
      </c>
      <c r="D76" s="24">
        <v>127636</v>
      </c>
      <c r="E76" s="24">
        <v>106568</v>
      </c>
      <c r="F76" s="24">
        <v>21068</v>
      </c>
      <c r="G76" s="24">
        <v>18035</v>
      </c>
      <c r="H76" s="24">
        <v>27493</v>
      </c>
      <c r="I76" s="24">
        <v>-9458</v>
      </c>
      <c r="J76" s="24">
        <v>5464</v>
      </c>
      <c r="K76" s="24">
        <v>6696</v>
      </c>
      <c r="L76" s="24">
        <v>-1232</v>
      </c>
      <c r="M76" s="24">
        <v>4181</v>
      </c>
      <c r="N76" s="24">
        <v>11736</v>
      </c>
      <c r="O76" s="24">
        <v>-7555</v>
      </c>
      <c r="P76" s="24">
        <v>238</v>
      </c>
      <c r="Q76" s="24">
        <v>292</v>
      </c>
      <c r="R76" s="24">
        <v>-54</v>
      </c>
      <c r="S76" s="24">
        <v>12546</v>
      </c>
      <c r="T76" s="24">
        <v>9713</v>
      </c>
      <c r="U76" s="24">
        <v>2833</v>
      </c>
      <c r="V76" s="24">
        <v>8685</v>
      </c>
      <c r="W76" s="24">
        <v>6430</v>
      </c>
      <c r="X76" s="24">
        <v>2255</v>
      </c>
      <c r="Y76" s="24">
        <v>790</v>
      </c>
      <c r="Z76" s="24">
        <v>1909</v>
      </c>
      <c r="AA76" s="24">
        <v>11015</v>
      </c>
      <c r="AB76" s="24">
        <v>-9105</v>
      </c>
      <c r="AC76" s="24">
        <v>-312</v>
      </c>
      <c r="AD76" s="25">
        <v>6140</v>
      </c>
      <c r="AE76" s="25">
        <v>-2246</v>
      </c>
      <c r="AF76" s="25">
        <v>4168</v>
      </c>
      <c r="AG76" s="25" t="s">
        <v>22</v>
      </c>
      <c r="AH76" s="25">
        <v>4218</v>
      </c>
      <c r="AI76" s="21"/>
    </row>
    <row r="77" spans="1:35" x14ac:dyDescent="0.2">
      <c r="A77" s="23"/>
      <c r="B77" s="16">
        <v>1977</v>
      </c>
      <c r="C77" s="24">
        <v>5441</v>
      </c>
      <c r="D77" s="24">
        <v>135422</v>
      </c>
      <c r="E77" s="24">
        <v>112248</v>
      </c>
      <c r="F77" s="24">
        <v>23174</v>
      </c>
      <c r="G77" s="24">
        <v>19019</v>
      </c>
      <c r="H77" s="24">
        <v>29241</v>
      </c>
      <c r="I77" s="24">
        <v>-10222</v>
      </c>
      <c r="J77" s="24">
        <v>5761</v>
      </c>
      <c r="K77" s="24">
        <v>6800</v>
      </c>
      <c r="L77" s="24">
        <v>-1039</v>
      </c>
      <c r="M77" s="24">
        <v>4441</v>
      </c>
      <c r="N77" s="24">
        <v>13060</v>
      </c>
      <c r="O77" s="24">
        <v>-8619</v>
      </c>
      <c r="P77" s="24">
        <v>287</v>
      </c>
      <c r="Q77" s="24">
        <v>270</v>
      </c>
      <c r="R77" s="24">
        <v>17</v>
      </c>
      <c r="S77" s="24">
        <v>13760</v>
      </c>
      <c r="T77" s="24">
        <v>11676</v>
      </c>
      <c r="U77" s="24">
        <v>2083</v>
      </c>
      <c r="V77" s="24">
        <v>8973</v>
      </c>
      <c r="W77" s="24">
        <v>8055</v>
      </c>
      <c r="X77" s="24">
        <v>917</v>
      </c>
      <c r="Y77" s="24">
        <v>827</v>
      </c>
      <c r="Z77" s="24">
        <v>2521</v>
      </c>
      <c r="AA77" s="24">
        <v>12115</v>
      </c>
      <c r="AB77" s="24">
        <v>-9594</v>
      </c>
      <c r="AC77" s="24">
        <v>-290</v>
      </c>
      <c r="AD77" s="25">
        <v>5800</v>
      </c>
      <c r="AE77" s="25">
        <v>1673</v>
      </c>
      <c r="AF77" s="25">
        <v>-1841</v>
      </c>
      <c r="AG77" s="25" t="s">
        <v>22</v>
      </c>
      <c r="AH77" s="25">
        <v>5969</v>
      </c>
      <c r="AI77" s="21"/>
    </row>
    <row r="78" spans="1:35" x14ac:dyDescent="0.2">
      <c r="A78" s="23"/>
      <c r="B78" s="16">
        <v>1978</v>
      </c>
      <c r="C78" s="24">
        <v>9728</v>
      </c>
      <c r="D78" s="24">
        <v>141574</v>
      </c>
      <c r="E78" s="24">
        <v>115728</v>
      </c>
      <c r="F78" s="24">
        <v>25846</v>
      </c>
      <c r="G78" s="24">
        <v>20441</v>
      </c>
      <c r="H78" s="24">
        <v>31574</v>
      </c>
      <c r="I78" s="24">
        <v>-11133</v>
      </c>
      <c r="J78" s="24">
        <v>5773</v>
      </c>
      <c r="K78" s="24">
        <v>7222</v>
      </c>
      <c r="L78" s="24">
        <v>-1449</v>
      </c>
      <c r="M78" s="24">
        <v>4751</v>
      </c>
      <c r="N78" s="24">
        <v>14413</v>
      </c>
      <c r="O78" s="24">
        <v>-9662</v>
      </c>
      <c r="P78" s="24">
        <v>360</v>
      </c>
      <c r="Q78" s="24">
        <v>243</v>
      </c>
      <c r="R78" s="24">
        <v>117</v>
      </c>
      <c r="S78" s="24">
        <v>16762</v>
      </c>
      <c r="T78" s="24">
        <v>11194</v>
      </c>
      <c r="U78" s="24">
        <v>5568</v>
      </c>
      <c r="V78" s="24">
        <v>10870</v>
      </c>
      <c r="W78" s="24">
        <v>7561</v>
      </c>
      <c r="X78" s="24">
        <v>3309</v>
      </c>
      <c r="Y78" s="24">
        <v>857</v>
      </c>
      <c r="Z78" s="24">
        <v>2541</v>
      </c>
      <c r="AA78" s="24">
        <v>13094</v>
      </c>
      <c r="AB78" s="24">
        <v>-10553</v>
      </c>
      <c r="AC78" s="24">
        <v>-407</v>
      </c>
      <c r="AD78" s="25">
        <v>8489</v>
      </c>
      <c r="AE78" s="25">
        <v>145</v>
      </c>
      <c r="AF78" s="25">
        <v>-6587</v>
      </c>
      <c r="AG78" s="25" t="s">
        <v>22</v>
      </c>
      <c r="AH78" s="25">
        <v>14931</v>
      </c>
      <c r="AI78" s="21"/>
    </row>
    <row r="79" spans="1:35" x14ac:dyDescent="0.2">
      <c r="A79" s="23"/>
      <c r="B79" s="16">
        <v>1979</v>
      </c>
      <c r="C79" s="24">
        <v>-5402</v>
      </c>
      <c r="D79" s="24">
        <v>155056</v>
      </c>
      <c r="E79" s="24">
        <v>139299</v>
      </c>
      <c r="F79" s="24">
        <v>15757</v>
      </c>
      <c r="G79" s="24">
        <v>22055</v>
      </c>
      <c r="H79" s="24">
        <v>35667</v>
      </c>
      <c r="I79" s="24">
        <v>-13612</v>
      </c>
      <c r="J79" s="24">
        <v>6408</v>
      </c>
      <c r="K79" s="24">
        <v>8399</v>
      </c>
      <c r="L79" s="24">
        <v>-1990</v>
      </c>
      <c r="M79" s="24">
        <v>5183</v>
      </c>
      <c r="N79" s="24">
        <v>16147</v>
      </c>
      <c r="O79" s="24">
        <v>-10964</v>
      </c>
      <c r="P79" s="24">
        <v>431</v>
      </c>
      <c r="Q79" s="24">
        <v>329</v>
      </c>
      <c r="R79" s="24">
        <v>102</v>
      </c>
      <c r="S79" s="24">
        <v>18697</v>
      </c>
      <c r="T79" s="24">
        <v>14790</v>
      </c>
      <c r="U79" s="24">
        <v>3908</v>
      </c>
      <c r="V79" s="24">
        <v>12727</v>
      </c>
      <c r="W79" s="24">
        <v>10797</v>
      </c>
      <c r="X79" s="24">
        <v>1930</v>
      </c>
      <c r="Y79" s="24">
        <v>957</v>
      </c>
      <c r="Z79" s="24">
        <v>2471</v>
      </c>
      <c r="AA79" s="24">
        <v>13926</v>
      </c>
      <c r="AB79" s="24">
        <v>-11455</v>
      </c>
      <c r="AC79" s="24">
        <v>-733</v>
      </c>
      <c r="AD79" s="25">
        <v>-6492</v>
      </c>
      <c r="AE79" s="25">
        <v>-919</v>
      </c>
      <c r="AF79" s="25">
        <v>-2233</v>
      </c>
      <c r="AG79" s="25" t="s">
        <v>22</v>
      </c>
      <c r="AH79" s="25">
        <v>-3340</v>
      </c>
      <c r="AI79" s="21"/>
    </row>
    <row r="80" spans="1:35" x14ac:dyDescent="0.2">
      <c r="A80" s="23"/>
      <c r="B80" s="16">
        <v>1980</v>
      </c>
      <c r="C80" s="24">
        <v>-14119</v>
      </c>
      <c r="D80" s="24">
        <v>174204</v>
      </c>
      <c r="E80" s="24">
        <v>164328</v>
      </c>
      <c r="F80" s="24">
        <v>9876</v>
      </c>
      <c r="G80" s="24">
        <v>24601</v>
      </c>
      <c r="H80" s="24">
        <v>40470</v>
      </c>
      <c r="I80" s="24">
        <v>-15869</v>
      </c>
      <c r="J80" s="24">
        <v>7443</v>
      </c>
      <c r="K80" s="24">
        <v>9018</v>
      </c>
      <c r="L80" s="24">
        <v>-1574</v>
      </c>
      <c r="M80" s="24">
        <v>5503</v>
      </c>
      <c r="N80" s="24">
        <v>18878</v>
      </c>
      <c r="O80" s="24">
        <v>-13375</v>
      </c>
      <c r="P80" s="24">
        <v>328</v>
      </c>
      <c r="Q80" s="24">
        <v>382</v>
      </c>
      <c r="R80" s="24">
        <v>-54</v>
      </c>
      <c r="S80" s="24">
        <v>21216</v>
      </c>
      <c r="T80" s="24">
        <v>17389</v>
      </c>
      <c r="U80" s="24">
        <v>3828</v>
      </c>
      <c r="V80" s="24">
        <v>15135</v>
      </c>
      <c r="W80" s="24">
        <v>13081</v>
      </c>
      <c r="X80" s="24">
        <v>2053</v>
      </c>
      <c r="Y80" s="24">
        <v>1077</v>
      </c>
      <c r="Z80" s="24">
        <v>2650</v>
      </c>
      <c r="AA80" s="24">
        <v>14604</v>
      </c>
      <c r="AB80" s="24">
        <v>-11954</v>
      </c>
      <c r="AC80" s="24">
        <v>-1554</v>
      </c>
      <c r="AD80" s="25">
        <v>-13555</v>
      </c>
      <c r="AE80" s="25">
        <v>3042</v>
      </c>
      <c r="AF80" s="25">
        <v>-4993</v>
      </c>
      <c r="AG80" s="25" t="s">
        <v>22</v>
      </c>
      <c r="AH80" s="25">
        <v>-11603</v>
      </c>
      <c r="AI80" s="21"/>
    </row>
    <row r="81" spans="1:35" x14ac:dyDescent="0.2">
      <c r="A81" s="23"/>
      <c r="B81" s="16">
        <v>1981</v>
      </c>
      <c r="C81" s="24">
        <v>-5654</v>
      </c>
      <c r="D81" s="24">
        <v>198529</v>
      </c>
      <c r="E81" s="24">
        <v>177691</v>
      </c>
      <c r="F81" s="24">
        <v>20838</v>
      </c>
      <c r="G81" s="24">
        <v>27982</v>
      </c>
      <c r="H81" s="24">
        <v>45218</v>
      </c>
      <c r="I81" s="24">
        <v>-17236</v>
      </c>
      <c r="J81" s="24">
        <v>8956</v>
      </c>
      <c r="K81" s="24">
        <v>10922</v>
      </c>
      <c r="L81" s="24">
        <v>-1966</v>
      </c>
      <c r="M81" s="24">
        <v>5982</v>
      </c>
      <c r="N81" s="24">
        <v>20265</v>
      </c>
      <c r="O81" s="24">
        <v>-14283</v>
      </c>
      <c r="P81" s="24">
        <v>463</v>
      </c>
      <c r="Q81" s="24">
        <v>397</v>
      </c>
      <c r="R81" s="24">
        <v>66</v>
      </c>
      <c r="S81" s="24">
        <v>24540</v>
      </c>
      <c r="T81" s="24">
        <v>20888</v>
      </c>
      <c r="U81" s="24">
        <v>3652</v>
      </c>
      <c r="V81" s="24">
        <v>18605</v>
      </c>
      <c r="W81" s="24">
        <v>16433</v>
      </c>
      <c r="X81" s="24">
        <v>2172</v>
      </c>
      <c r="Y81" s="24">
        <v>1140</v>
      </c>
      <c r="Z81" s="24">
        <v>2298</v>
      </c>
      <c r="AA81" s="24">
        <v>15205</v>
      </c>
      <c r="AB81" s="24">
        <v>-12907</v>
      </c>
      <c r="AC81" s="24">
        <v>-918</v>
      </c>
      <c r="AD81" s="25">
        <v>-4254</v>
      </c>
      <c r="AE81" s="25">
        <v>2466</v>
      </c>
      <c r="AF81" s="25">
        <v>-6396</v>
      </c>
      <c r="AG81" s="25" t="s">
        <v>22</v>
      </c>
      <c r="AH81" s="25">
        <v>-324</v>
      </c>
      <c r="AI81" s="21"/>
    </row>
    <row r="82" spans="1:35" x14ac:dyDescent="0.2">
      <c r="A82" s="23"/>
      <c r="B82" s="16">
        <v>1982</v>
      </c>
      <c r="C82" s="24">
        <v>7444</v>
      </c>
      <c r="D82" s="24">
        <v>214321</v>
      </c>
      <c r="E82" s="24">
        <v>180383</v>
      </c>
      <c r="F82" s="24">
        <v>33938</v>
      </c>
      <c r="G82" s="24">
        <v>30373</v>
      </c>
      <c r="H82" s="24">
        <v>46499</v>
      </c>
      <c r="I82" s="24">
        <v>-16126</v>
      </c>
      <c r="J82" s="24">
        <v>9357</v>
      </c>
      <c r="K82" s="24">
        <v>10543</v>
      </c>
      <c r="L82" s="24">
        <v>-1186</v>
      </c>
      <c r="M82" s="24">
        <v>6014</v>
      </c>
      <c r="N82" s="24">
        <v>20594</v>
      </c>
      <c r="O82" s="24">
        <v>-14580</v>
      </c>
      <c r="P82" s="24">
        <v>562</v>
      </c>
      <c r="Q82" s="24">
        <v>386</v>
      </c>
      <c r="R82" s="24">
        <v>175</v>
      </c>
      <c r="S82" s="24">
        <v>24248</v>
      </c>
      <c r="T82" s="24">
        <v>21336</v>
      </c>
      <c r="U82" s="24">
        <v>2912</v>
      </c>
      <c r="V82" s="24">
        <v>18140</v>
      </c>
      <c r="W82" s="24">
        <v>16812</v>
      </c>
      <c r="X82" s="24">
        <v>1329</v>
      </c>
      <c r="Y82" s="24">
        <v>1122</v>
      </c>
      <c r="Z82" s="24">
        <v>2578</v>
      </c>
      <c r="AA82" s="24">
        <v>15857</v>
      </c>
      <c r="AB82" s="24">
        <v>-13279</v>
      </c>
      <c r="AC82" s="24">
        <v>-938</v>
      </c>
      <c r="AD82" s="25">
        <v>3209</v>
      </c>
      <c r="AE82" s="25">
        <v>3829</v>
      </c>
      <c r="AF82" s="25">
        <v>-4906</v>
      </c>
      <c r="AG82" s="25" t="s">
        <v>22</v>
      </c>
      <c r="AH82" s="25">
        <v>4285</v>
      </c>
      <c r="AI82" s="21"/>
    </row>
    <row r="83" spans="1:35" x14ac:dyDescent="0.2">
      <c r="A83" s="23"/>
      <c r="B83" s="16">
        <v>1983</v>
      </c>
      <c r="C83" s="24">
        <v>6006</v>
      </c>
      <c r="D83" s="24">
        <v>214157</v>
      </c>
      <c r="E83" s="24">
        <v>185446</v>
      </c>
      <c r="F83" s="24">
        <v>28711</v>
      </c>
      <c r="G83" s="24">
        <v>31743</v>
      </c>
      <c r="H83" s="24">
        <v>46878</v>
      </c>
      <c r="I83" s="24">
        <v>-15134</v>
      </c>
      <c r="J83" s="24">
        <v>8948</v>
      </c>
      <c r="K83" s="24">
        <v>10812</v>
      </c>
      <c r="L83" s="24">
        <v>-1864</v>
      </c>
      <c r="M83" s="24">
        <v>6652</v>
      </c>
      <c r="N83" s="24">
        <v>20769</v>
      </c>
      <c r="O83" s="24">
        <v>-14117</v>
      </c>
      <c r="P83" s="24">
        <v>299</v>
      </c>
      <c r="Q83" s="24">
        <v>441</v>
      </c>
      <c r="R83" s="24">
        <v>-141</v>
      </c>
      <c r="S83" s="24">
        <v>26344</v>
      </c>
      <c r="T83" s="24">
        <v>20104</v>
      </c>
      <c r="U83" s="24">
        <v>6240</v>
      </c>
      <c r="V83" s="24">
        <v>19138</v>
      </c>
      <c r="W83" s="24">
        <v>15548</v>
      </c>
      <c r="X83" s="24">
        <v>3590</v>
      </c>
      <c r="Y83" s="24">
        <v>1103</v>
      </c>
      <c r="Z83" s="24">
        <v>2882</v>
      </c>
      <c r="AA83" s="24">
        <v>16693</v>
      </c>
      <c r="AB83" s="24">
        <v>-13811</v>
      </c>
      <c r="AC83" s="24">
        <v>-987</v>
      </c>
      <c r="AD83" s="25">
        <v>7675</v>
      </c>
      <c r="AE83" s="25">
        <v>-1920</v>
      </c>
      <c r="AF83" s="25">
        <v>12335</v>
      </c>
      <c r="AG83" s="25" t="s">
        <v>22</v>
      </c>
      <c r="AH83" s="25">
        <v>-2740</v>
      </c>
      <c r="AI83" s="21"/>
    </row>
    <row r="84" spans="1:35" x14ac:dyDescent="0.2">
      <c r="A84" s="23"/>
      <c r="B84" s="16">
        <v>1984</v>
      </c>
      <c r="C84" s="24">
        <v>13459</v>
      </c>
      <c r="D84" s="24">
        <v>241362</v>
      </c>
      <c r="E84" s="24">
        <v>206669</v>
      </c>
      <c r="F84" s="24">
        <v>34693</v>
      </c>
      <c r="G84" s="24">
        <v>34526</v>
      </c>
      <c r="H84" s="24">
        <v>49141</v>
      </c>
      <c r="I84" s="24">
        <v>-14615</v>
      </c>
      <c r="J84" s="24">
        <v>9607</v>
      </c>
      <c r="K84" s="24">
        <v>12124</v>
      </c>
      <c r="L84" s="24">
        <v>-2516</v>
      </c>
      <c r="M84" s="24">
        <v>7298</v>
      </c>
      <c r="N84" s="24">
        <v>21421</v>
      </c>
      <c r="O84" s="24">
        <v>-14123</v>
      </c>
      <c r="P84" s="24">
        <v>351</v>
      </c>
      <c r="Q84" s="24">
        <v>505</v>
      </c>
      <c r="R84" s="24">
        <v>-154</v>
      </c>
      <c r="S84" s="24">
        <v>31127</v>
      </c>
      <c r="T84" s="24">
        <v>21826</v>
      </c>
      <c r="U84" s="24">
        <v>9301</v>
      </c>
      <c r="V84" s="24">
        <v>23438</v>
      </c>
      <c r="W84" s="24">
        <v>16484</v>
      </c>
      <c r="X84" s="24">
        <v>6954</v>
      </c>
      <c r="Y84" s="24">
        <v>1072</v>
      </c>
      <c r="Z84" s="24">
        <v>2690</v>
      </c>
      <c r="AA84" s="24">
        <v>18610</v>
      </c>
      <c r="AB84" s="24">
        <v>-15920</v>
      </c>
      <c r="AC84" s="24">
        <v>-983</v>
      </c>
      <c r="AD84" s="25">
        <v>17647</v>
      </c>
      <c r="AE84" s="25">
        <v>-506</v>
      </c>
      <c r="AF84" s="25">
        <v>19205</v>
      </c>
      <c r="AG84" s="25" t="s">
        <v>22</v>
      </c>
      <c r="AH84" s="25">
        <v>-1051</v>
      </c>
      <c r="AI84" s="21"/>
    </row>
    <row r="85" spans="1:35" x14ac:dyDescent="0.2">
      <c r="A85" s="23"/>
      <c r="B85" s="16">
        <v>1985</v>
      </c>
      <c r="C85" s="24">
        <v>26275</v>
      </c>
      <c r="D85" s="24">
        <v>266390</v>
      </c>
      <c r="E85" s="24">
        <v>220771</v>
      </c>
      <c r="F85" s="24">
        <v>45619</v>
      </c>
      <c r="G85" s="24">
        <v>37987</v>
      </c>
      <c r="H85" s="24">
        <v>51896</v>
      </c>
      <c r="I85" s="24">
        <v>-13909</v>
      </c>
      <c r="J85" s="24">
        <v>10296</v>
      </c>
      <c r="K85" s="24">
        <v>12461</v>
      </c>
      <c r="L85" s="24">
        <v>-2165</v>
      </c>
      <c r="M85" s="24">
        <v>8470</v>
      </c>
      <c r="N85" s="24">
        <v>22824</v>
      </c>
      <c r="O85" s="24">
        <v>-14354</v>
      </c>
      <c r="P85" s="24">
        <v>321</v>
      </c>
      <c r="Q85" s="24">
        <v>594</v>
      </c>
      <c r="R85" s="24">
        <v>-273</v>
      </c>
      <c r="S85" s="24">
        <v>33213</v>
      </c>
      <c r="T85" s="24">
        <v>23475</v>
      </c>
      <c r="U85" s="24">
        <v>9738</v>
      </c>
      <c r="V85" s="24">
        <v>25420</v>
      </c>
      <c r="W85" s="24">
        <v>18014</v>
      </c>
      <c r="X85" s="24">
        <v>7406</v>
      </c>
      <c r="Y85" s="24">
        <v>1063</v>
      </c>
      <c r="Z85" s="24">
        <v>2815</v>
      </c>
      <c r="AA85" s="24">
        <v>17988</v>
      </c>
      <c r="AB85" s="24">
        <v>-15173</v>
      </c>
      <c r="AC85" s="24">
        <v>-1278</v>
      </c>
      <c r="AD85" s="25">
        <v>29503</v>
      </c>
      <c r="AE85" s="25">
        <v>-3123</v>
      </c>
      <c r="AF85" s="25">
        <v>30047</v>
      </c>
      <c r="AG85" s="25" t="s">
        <v>22</v>
      </c>
      <c r="AH85" s="25">
        <v>2578</v>
      </c>
      <c r="AI85" s="21"/>
    </row>
    <row r="86" spans="1:35" x14ac:dyDescent="0.2">
      <c r="A86" s="23"/>
      <c r="B86" s="16">
        <v>1986</v>
      </c>
      <c r="C86" s="24">
        <v>42004</v>
      </c>
      <c r="D86" s="24">
        <v>259345</v>
      </c>
      <c r="E86" s="24">
        <v>195386</v>
      </c>
      <c r="F86" s="24">
        <v>63958</v>
      </c>
      <c r="G86" s="24">
        <v>36503</v>
      </c>
      <c r="H86" s="24">
        <v>51810</v>
      </c>
      <c r="I86" s="24">
        <v>-15307</v>
      </c>
      <c r="J86" s="24">
        <v>8685</v>
      </c>
      <c r="K86" s="24">
        <v>10986</v>
      </c>
      <c r="L86" s="24">
        <v>-2301</v>
      </c>
      <c r="M86" s="24">
        <v>8583</v>
      </c>
      <c r="N86" s="24">
        <v>24146</v>
      </c>
      <c r="O86" s="24">
        <v>-15563</v>
      </c>
      <c r="P86" s="24">
        <v>552</v>
      </c>
      <c r="Q86" s="24">
        <v>568</v>
      </c>
      <c r="R86" s="24">
        <v>-16</v>
      </c>
      <c r="S86" s="24">
        <v>34986</v>
      </c>
      <c r="T86" s="24">
        <v>25879</v>
      </c>
      <c r="U86" s="24">
        <v>9106</v>
      </c>
      <c r="V86" s="24">
        <v>26392</v>
      </c>
      <c r="W86" s="24">
        <v>21218</v>
      </c>
      <c r="X86" s="24">
        <v>5174</v>
      </c>
      <c r="Y86" s="24">
        <v>1076</v>
      </c>
      <c r="Z86" s="24">
        <v>3086</v>
      </c>
      <c r="AA86" s="24">
        <v>18840</v>
      </c>
      <c r="AB86" s="24">
        <v>-15754</v>
      </c>
      <c r="AC86" s="24">
        <v>-1141</v>
      </c>
      <c r="AD86" s="25">
        <v>44813</v>
      </c>
      <c r="AE86" s="25">
        <v>-26109</v>
      </c>
      <c r="AF86" s="25">
        <v>65202</v>
      </c>
      <c r="AG86" s="25" t="s">
        <v>22</v>
      </c>
      <c r="AH86" s="25">
        <v>5720</v>
      </c>
      <c r="AI86" s="21"/>
    </row>
    <row r="87" spans="1:35" x14ac:dyDescent="0.2">
      <c r="A87" s="23"/>
      <c r="B87" s="16">
        <v>1987</v>
      </c>
      <c r="C87" s="24">
        <v>39986</v>
      </c>
      <c r="D87" s="24">
        <v>257876</v>
      </c>
      <c r="E87" s="24">
        <v>192218</v>
      </c>
      <c r="F87" s="24">
        <v>65658</v>
      </c>
      <c r="G87" s="24">
        <v>36845</v>
      </c>
      <c r="H87" s="24">
        <v>53921</v>
      </c>
      <c r="I87" s="24">
        <v>-17076</v>
      </c>
      <c r="J87" s="24">
        <v>8271</v>
      </c>
      <c r="K87" s="24">
        <v>10726</v>
      </c>
      <c r="L87" s="24">
        <v>-2454</v>
      </c>
      <c r="M87" s="24">
        <v>9135</v>
      </c>
      <c r="N87" s="24">
        <v>25556</v>
      </c>
      <c r="O87" s="24">
        <v>-16421</v>
      </c>
      <c r="P87" s="24">
        <v>754</v>
      </c>
      <c r="Q87" s="24">
        <v>601</v>
      </c>
      <c r="R87" s="24">
        <v>153</v>
      </c>
      <c r="S87" s="24">
        <v>36138</v>
      </c>
      <c r="T87" s="24">
        <v>28685</v>
      </c>
      <c r="U87" s="24">
        <v>7453</v>
      </c>
      <c r="V87" s="24">
        <v>27892</v>
      </c>
      <c r="W87" s="24">
        <v>23859</v>
      </c>
      <c r="X87" s="24">
        <v>4033</v>
      </c>
      <c r="Y87" s="24">
        <v>1066</v>
      </c>
      <c r="Z87" s="24">
        <v>2822</v>
      </c>
      <c r="AA87" s="24">
        <v>18871</v>
      </c>
      <c r="AB87" s="24">
        <v>-16050</v>
      </c>
      <c r="AC87" s="24">
        <v>-1252</v>
      </c>
      <c r="AD87" s="25">
        <v>40660</v>
      </c>
      <c r="AE87" s="25">
        <v>-4086</v>
      </c>
      <c r="AF87" s="25">
        <v>24764</v>
      </c>
      <c r="AG87" s="25">
        <v>603</v>
      </c>
      <c r="AH87" s="25">
        <v>19379</v>
      </c>
      <c r="AI87" s="21"/>
    </row>
    <row r="88" spans="1:35" x14ac:dyDescent="0.2">
      <c r="A88" s="23"/>
      <c r="B88" s="16">
        <v>1988</v>
      </c>
      <c r="C88" s="24">
        <v>49002</v>
      </c>
      <c r="D88" s="24">
        <v>278848</v>
      </c>
      <c r="E88" s="24">
        <v>207035</v>
      </c>
      <c r="F88" s="24">
        <v>71813</v>
      </c>
      <c r="G88" s="24">
        <v>39156</v>
      </c>
      <c r="H88" s="24">
        <v>57488</v>
      </c>
      <c r="I88" s="24">
        <v>-18332</v>
      </c>
      <c r="J88" s="24">
        <v>9745</v>
      </c>
      <c r="K88" s="24">
        <v>11410</v>
      </c>
      <c r="L88" s="24">
        <v>-1665</v>
      </c>
      <c r="M88" s="24">
        <v>9483</v>
      </c>
      <c r="N88" s="24">
        <v>26759</v>
      </c>
      <c r="O88" s="24">
        <v>-17277</v>
      </c>
      <c r="P88" s="24">
        <v>544</v>
      </c>
      <c r="Q88" s="24">
        <v>770</v>
      </c>
      <c r="R88" s="24">
        <v>-226</v>
      </c>
      <c r="S88" s="24">
        <v>45378</v>
      </c>
      <c r="T88" s="24">
        <v>31383</v>
      </c>
      <c r="U88" s="24">
        <v>13995</v>
      </c>
      <c r="V88" s="24">
        <v>35951</v>
      </c>
      <c r="W88" s="24">
        <v>26097</v>
      </c>
      <c r="X88" s="24">
        <v>9854</v>
      </c>
      <c r="Y88" s="24">
        <v>1203</v>
      </c>
      <c r="Z88" s="24">
        <v>3498</v>
      </c>
      <c r="AA88" s="24">
        <v>21972</v>
      </c>
      <c r="AB88" s="24">
        <v>-18474</v>
      </c>
      <c r="AC88" s="24">
        <v>-1100</v>
      </c>
      <c r="AD88" s="25">
        <v>49418</v>
      </c>
      <c r="AE88" s="25">
        <v>32542</v>
      </c>
      <c r="AF88" s="25">
        <v>30737</v>
      </c>
      <c r="AG88" s="25">
        <v>283</v>
      </c>
      <c r="AH88" s="25">
        <v>-14143</v>
      </c>
      <c r="AI88" s="21"/>
    </row>
    <row r="89" spans="1:35" x14ac:dyDescent="0.2">
      <c r="A89" s="23"/>
      <c r="B89" s="16">
        <v>1989</v>
      </c>
      <c r="C89" s="24">
        <v>56610</v>
      </c>
      <c r="D89" s="24">
        <v>314878</v>
      </c>
      <c r="E89" s="24">
        <v>239126</v>
      </c>
      <c r="F89" s="24">
        <v>75751</v>
      </c>
      <c r="G89" s="24">
        <v>44905</v>
      </c>
      <c r="H89" s="24">
        <v>62671</v>
      </c>
      <c r="I89" s="24">
        <v>-17765</v>
      </c>
      <c r="J89" s="24">
        <v>11241</v>
      </c>
      <c r="K89" s="24">
        <v>12599</v>
      </c>
      <c r="L89" s="24">
        <v>-1358</v>
      </c>
      <c r="M89" s="24">
        <v>10544</v>
      </c>
      <c r="N89" s="24">
        <v>28423</v>
      </c>
      <c r="O89" s="24">
        <v>-17879</v>
      </c>
      <c r="P89" s="24">
        <v>214</v>
      </c>
      <c r="Q89" s="24">
        <v>628</v>
      </c>
      <c r="R89" s="24">
        <v>-414</v>
      </c>
      <c r="S89" s="24">
        <v>54096</v>
      </c>
      <c r="T89" s="24">
        <v>36884</v>
      </c>
      <c r="U89" s="24">
        <v>17212</v>
      </c>
      <c r="V89" s="24">
        <v>45208</v>
      </c>
      <c r="W89" s="24">
        <v>31382</v>
      </c>
      <c r="X89" s="24">
        <v>13826</v>
      </c>
      <c r="Y89" s="24">
        <v>1216</v>
      </c>
      <c r="Z89" s="24">
        <v>3659</v>
      </c>
      <c r="AA89" s="24">
        <v>22247</v>
      </c>
      <c r="AB89" s="24">
        <v>-18588</v>
      </c>
      <c r="AC89" s="24">
        <v>-1414</v>
      </c>
      <c r="AD89" s="25">
        <v>59218</v>
      </c>
      <c r="AE89" s="25">
        <v>2454</v>
      </c>
      <c r="AF89" s="25">
        <v>54178</v>
      </c>
      <c r="AG89" s="25">
        <v>-177</v>
      </c>
      <c r="AH89" s="25">
        <v>2763</v>
      </c>
      <c r="AI89" s="21"/>
    </row>
    <row r="90" spans="1:35" x14ac:dyDescent="0.2">
      <c r="A90" s="23"/>
      <c r="B90" s="16">
        <v>1990</v>
      </c>
      <c r="C90" s="24">
        <v>41250</v>
      </c>
      <c r="D90" s="24">
        <v>326121</v>
      </c>
      <c r="E90" s="24">
        <v>263956</v>
      </c>
      <c r="F90" s="24">
        <v>62165</v>
      </c>
      <c r="G90" s="24">
        <v>47862</v>
      </c>
      <c r="H90" s="24">
        <v>69991</v>
      </c>
      <c r="I90" s="24">
        <v>-22129</v>
      </c>
      <c r="J90" s="24">
        <v>11972</v>
      </c>
      <c r="K90" s="24">
        <v>13864</v>
      </c>
      <c r="L90" s="24">
        <v>-1893</v>
      </c>
      <c r="M90" s="24">
        <v>11768</v>
      </c>
      <c r="N90" s="24">
        <v>32164</v>
      </c>
      <c r="O90" s="24">
        <v>-20396</v>
      </c>
      <c r="P90" s="24">
        <v>-189</v>
      </c>
      <c r="Q90" s="24">
        <v>479</v>
      </c>
      <c r="R90" s="24">
        <v>-668</v>
      </c>
      <c r="S90" s="24">
        <v>65028</v>
      </c>
      <c r="T90" s="24">
        <v>45058</v>
      </c>
      <c r="U90" s="24">
        <v>19970</v>
      </c>
      <c r="V90" s="24">
        <v>55947</v>
      </c>
      <c r="W90" s="24">
        <v>39051</v>
      </c>
      <c r="X90" s="24">
        <v>16896</v>
      </c>
      <c r="Y90" s="24">
        <v>1770</v>
      </c>
      <c r="Z90" s="24">
        <v>4465</v>
      </c>
      <c r="AA90" s="24">
        <v>23220</v>
      </c>
      <c r="AB90" s="24">
        <v>-18755</v>
      </c>
      <c r="AC90" s="24">
        <v>-2617</v>
      </c>
      <c r="AD90" s="25">
        <v>52816</v>
      </c>
      <c r="AE90" s="25">
        <v>2925</v>
      </c>
      <c r="AF90" s="25">
        <v>43938</v>
      </c>
      <c r="AG90" s="25">
        <v>17</v>
      </c>
      <c r="AH90" s="25">
        <v>5937</v>
      </c>
      <c r="AI90" s="21"/>
    </row>
    <row r="91" spans="1:35" x14ac:dyDescent="0.2">
      <c r="A91" s="23"/>
      <c r="B91" s="16">
        <v>1991</v>
      </c>
      <c r="C91" s="24">
        <v>-22551</v>
      </c>
      <c r="D91" s="24">
        <v>324351</v>
      </c>
      <c r="E91" s="24">
        <v>306312</v>
      </c>
      <c r="F91" s="24">
        <v>18039</v>
      </c>
      <c r="G91" s="24">
        <v>50930</v>
      </c>
      <c r="H91" s="24">
        <v>76711</v>
      </c>
      <c r="I91" s="24">
        <v>-25781</v>
      </c>
      <c r="J91" s="24">
        <v>11435</v>
      </c>
      <c r="K91" s="24">
        <v>16054</v>
      </c>
      <c r="L91" s="24">
        <v>-4619</v>
      </c>
      <c r="M91" s="24">
        <v>12678</v>
      </c>
      <c r="N91" s="24">
        <v>34322</v>
      </c>
      <c r="O91" s="24">
        <v>-21644</v>
      </c>
      <c r="P91" s="24">
        <v>898</v>
      </c>
      <c r="Q91" s="24">
        <v>645</v>
      </c>
      <c r="R91" s="24">
        <v>253</v>
      </c>
      <c r="S91" s="24">
        <v>70078</v>
      </c>
      <c r="T91" s="24">
        <v>54730</v>
      </c>
      <c r="U91" s="24">
        <v>15348</v>
      </c>
      <c r="V91" s="24">
        <v>60111</v>
      </c>
      <c r="W91" s="24">
        <v>47365</v>
      </c>
      <c r="X91" s="24">
        <v>12746</v>
      </c>
      <c r="Y91" s="24">
        <v>2330</v>
      </c>
      <c r="Z91" s="24">
        <v>13365</v>
      </c>
      <c r="AA91" s="24">
        <v>43521</v>
      </c>
      <c r="AB91" s="24">
        <v>-30156</v>
      </c>
      <c r="AC91" s="24">
        <v>-2536</v>
      </c>
      <c r="AD91" s="25">
        <v>-11621</v>
      </c>
      <c r="AE91" s="25">
        <v>-20704</v>
      </c>
      <c r="AF91" s="25">
        <v>14314</v>
      </c>
      <c r="AG91" s="25">
        <v>-321</v>
      </c>
      <c r="AH91" s="25">
        <v>-4911</v>
      </c>
      <c r="AI91" s="21"/>
    </row>
    <row r="92" spans="1:35" x14ac:dyDescent="0.2">
      <c r="A92" s="23"/>
      <c r="B92" s="16">
        <v>1992</v>
      </c>
      <c r="C92" s="24">
        <v>-20142</v>
      </c>
      <c r="D92" s="24">
        <v>326073</v>
      </c>
      <c r="E92" s="24">
        <v>301842</v>
      </c>
      <c r="F92" s="24">
        <v>24231</v>
      </c>
      <c r="G92" s="24">
        <v>51697</v>
      </c>
      <c r="H92" s="24">
        <v>84466</v>
      </c>
      <c r="I92" s="24">
        <v>-32768</v>
      </c>
      <c r="J92" s="24">
        <v>11905</v>
      </c>
      <c r="K92" s="24">
        <v>16618</v>
      </c>
      <c r="L92" s="24">
        <v>-4713</v>
      </c>
      <c r="M92" s="24">
        <v>12611</v>
      </c>
      <c r="N92" s="24">
        <v>37360</v>
      </c>
      <c r="O92" s="24">
        <v>-24750</v>
      </c>
      <c r="P92" s="24">
        <v>925</v>
      </c>
      <c r="Q92" s="24">
        <v>666</v>
      </c>
      <c r="R92" s="24">
        <v>259</v>
      </c>
      <c r="S92" s="24">
        <v>70982</v>
      </c>
      <c r="T92" s="24">
        <v>56273</v>
      </c>
      <c r="U92" s="24">
        <v>14709</v>
      </c>
      <c r="V92" s="24">
        <v>61887</v>
      </c>
      <c r="W92" s="24">
        <v>48513</v>
      </c>
      <c r="X92" s="24">
        <v>13374</v>
      </c>
      <c r="Y92" s="24">
        <v>3053</v>
      </c>
      <c r="Z92" s="24">
        <v>15385</v>
      </c>
      <c r="AA92" s="24">
        <v>41698</v>
      </c>
      <c r="AB92" s="24">
        <v>-26313</v>
      </c>
      <c r="AC92" s="24">
        <v>-1296</v>
      </c>
      <c r="AD92" s="25">
        <v>-9930</v>
      </c>
      <c r="AE92" s="25">
        <v>-23706</v>
      </c>
      <c r="AF92" s="25">
        <v>-13501</v>
      </c>
      <c r="AG92" s="25">
        <v>235</v>
      </c>
      <c r="AH92" s="25">
        <v>27041</v>
      </c>
      <c r="AI92" s="21"/>
    </row>
    <row r="93" spans="1:35" x14ac:dyDescent="0.2">
      <c r="A93" s="23"/>
      <c r="B93" s="16">
        <v>1993</v>
      </c>
      <c r="C93" s="24">
        <v>-18149</v>
      </c>
      <c r="D93" s="24">
        <v>304359</v>
      </c>
      <c r="E93" s="24">
        <v>268152</v>
      </c>
      <c r="F93" s="24">
        <v>36207</v>
      </c>
      <c r="G93" s="24">
        <v>51304</v>
      </c>
      <c r="H93" s="24">
        <v>86636</v>
      </c>
      <c r="I93" s="24">
        <v>-35332</v>
      </c>
      <c r="J93" s="24">
        <v>12096</v>
      </c>
      <c r="K93" s="24">
        <v>16413</v>
      </c>
      <c r="L93" s="24">
        <v>-4317</v>
      </c>
      <c r="M93" s="24">
        <v>12620</v>
      </c>
      <c r="N93" s="24">
        <v>39064</v>
      </c>
      <c r="O93" s="24">
        <v>-26443</v>
      </c>
      <c r="P93" s="24">
        <v>959</v>
      </c>
      <c r="Q93" s="24">
        <v>683</v>
      </c>
      <c r="R93" s="24">
        <v>276</v>
      </c>
      <c r="S93" s="24">
        <v>70696</v>
      </c>
      <c r="T93" s="24">
        <v>60827</v>
      </c>
      <c r="U93" s="24">
        <v>9870</v>
      </c>
      <c r="V93" s="24">
        <v>61803</v>
      </c>
      <c r="W93" s="24">
        <v>53105</v>
      </c>
      <c r="X93" s="24">
        <v>8698</v>
      </c>
      <c r="Y93" s="24">
        <v>3418</v>
      </c>
      <c r="Z93" s="24">
        <v>17477</v>
      </c>
      <c r="AA93" s="24">
        <v>46371</v>
      </c>
      <c r="AB93" s="24">
        <v>-28894</v>
      </c>
      <c r="AC93" s="24">
        <v>-1255</v>
      </c>
      <c r="AD93" s="25">
        <v>-23078</v>
      </c>
      <c r="AE93" s="25">
        <v>-102073</v>
      </c>
      <c r="AF93" s="25">
        <v>90082</v>
      </c>
      <c r="AG93" s="25">
        <v>568</v>
      </c>
      <c r="AH93" s="25">
        <v>-11655</v>
      </c>
      <c r="AI93" s="21"/>
    </row>
    <row r="94" spans="1:35" x14ac:dyDescent="0.2">
      <c r="A94" s="23"/>
      <c r="B94" s="16">
        <v>1994</v>
      </c>
      <c r="C94" s="24">
        <v>-27440</v>
      </c>
      <c r="D94" s="24">
        <v>335011</v>
      </c>
      <c r="E94" s="24">
        <v>290854</v>
      </c>
      <c r="F94" s="24">
        <v>44157</v>
      </c>
      <c r="G94" s="24">
        <v>51226</v>
      </c>
      <c r="H94" s="24">
        <v>92388</v>
      </c>
      <c r="I94" s="24">
        <v>-41162</v>
      </c>
      <c r="J94" s="24">
        <v>12471</v>
      </c>
      <c r="K94" s="24">
        <v>17258</v>
      </c>
      <c r="L94" s="24">
        <v>-4788</v>
      </c>
      <c r="M94" s="24">
        <v>12371</v>
      </c>
      <c r="N94" s="24">
        <v>43054</v>
      </c>
      <c r="O94" s="24">
        <v>-30683</v>
      </c>
      <c r="P94" s="24">
        <v>988</v>
      </c>
      <c r="Q94" s="24">
        <v>710</v>
      </c>
      <c r="R94" s="24">
        <v>278</v>
      </c>
      <c r="S94" s="24">
        <v>66035</v>
      </c>
      <c r="T94" s="24">
        <v>65104</v>
      </c>
      <c r="U94" s="24">
        <v>931</v>
      </c>
      <c r="V94" s="24">
        <v>57060</v>
      </c>
      <c r="W94" s="24">
        <v>57377</v>
      </c>
      <c r="X94" s="24">
        <v>-318</v>
      </c>
      <c r="Y94" s="24">
        <v>3489</v>
      </c>
      <c r="Z94" s="24">
        <v>17964</v>
      </c>
      <c r="AA94" s="24">
        <v>49331</v>
      </c>
      <c r="AB94" s="24">
        <v>-31367</v>
      </c>
      <c r="AC94" s="24">
        <v>-1427</v>
      </c>
      <c r="AD94" s="25">
        <v>-31832</v>
      </c>
      <c r="AE94" s="25">
        <v>26594</v>
      </c>
      <c r="AF94" s="25">
        <v>-56203</v>
      </c>
      <c r="AG94" s="25">
        <v>-768</v>
      </c>
      <c r="AH94" s="25">
        <v>-1455</v>
      </c>
      <c r="AI94" s="21"/>
    </row>
    <row r="95" spans="1:35" x14ac:dyDescent="0.2">
      <c r="A95" s="23"/>
      <c r="B95" s="16">
        <v>1995</v>
      </c>
      <c r="C95" s="24">
        <v>-23601</v>
      </c>
      <c r="D95" s="24">
        <v>362238</v>
      </c>
      <c r="E95" s="24">
        <v>311483</v>
      </c>
      <c r="F95" s="24">
        <v>50755</v>
      </c>
      <c r="G95" s="24">
        <v>54467</v>
      </c>
      <c r="H95" s="24">
        <v>97512</v>
      </c>
      <c r="I95" s="24">
        <v>-43045</v>
      </c>
      <c r="J95" s="24">
        <v>12650</v>
      </c>
      <c r="K95" s="24">
        <v>18051</v>
      </c>
      <c r="L95" s="24">
        <v>-5401</v>
      </c>
      <c r="M95" s="24">
        <v>13190</v>
      </c>
      <c r="N95" s="24">
        <v>44083</v>
      </c>
      <c r="O95" s="24">
        <v>-30893</v>
      </c>
      <c r="P95" s="24">
        <v>1080</v>
      </c>
      <c r="Q95" s="24">
        <v>761</v>
      </c>
      <c r="R95" s="24">
        <v>319</v>
      </c>
      <c r="S95" s="24">
        <v>67667</v>
      </c>
      <c r="T95" s="24">
        <v>69446</v>
      </c>
      <c r="U95" s="24">
        <v>-1779</v>
      </c>
      <c r="V95" s="24">
        <v>58834</v>
      </c>
      <c r="W95" s="24">
        <v>61233</v>
      </c>
      <c r="X95" s="24">
        <v>-2399</v>
      </c>
      <c r="Y95" s="24">
        <v>4082</v>
      </c>
      <c r="Z95" s="24">
        <v>18538</v>
      </c>
      <c r="AA95" s="24">
        <v>48070</v>
      </c>
      <c r="AB95" s="24">
        <v>-29532</v>
      </c>
      <c r="AC95" s="24">
        <v>-2249</v>
      </c>
      <c r="AD95" s="25">
        <v>-27975</v>
      </c>
      <c r="AE95" s="25">
        <v>-25848</v>
      </c>
      <c r="AF95" s="25">
        <v>-7837</v>
      </c>
      <c r="AG95" s="25">
        <v>416</v>
      </c>
      <c r="AH95" s="25">
        <v>5294</v>
      </c>
      <c r="AI95" s="21"/>
    </row>
    <row r="96" spans="1:35" x14ac:dyDescent="0.2">
      <c r="A96" s="23"/>
      <c r="B96" s="16">
        <v>1996</v>
      </c>
      <c r="C96" s="24">
        <v>-12991</v>
      </c>
      <c r="D96" s="24">
        <v>381464</v>
      </c>
      <c r="E96" s="24">
        <v>322652</v>
      </c>
      <c r="F96" s="24">
        <v>58812</v>
      </c>
      <c r="G96" s="24">
        <v>57765</v>
      </c>
      <c r="H96" s="24">
        <v>102844</v>
      </c>
      <c r="I96" s="24">
        <v>-45078</v>
      </c>
      <c r="J96" s="24">
        <v>13658</v>
      </c>
      <c r="K96" s="24">
        <v>19055</v>
      </c>
      <c r="L96" s="24">
        <v>-5397</v>
      </c>
      <c r="M96" s="24">
        <v>13559</v>
      </c>
      <c r="N96" s="24">
        <v>45448</v>
      </c>
      <c r="O96" s="24">
        <v>-31889</v>
      </c>
      <c r="P96" s="24">
        <v>1439</v>
      </c>
      <c r="Q96" s="24">
        <v>908</v>
      </c>
      <c r="R96" s="24">
        <v>532</v>
      </c>
      <c r="S96" s="24">
        <v>71647</v>
      </c>
      <c r="T96" s="24">
        <v>70157</v>
      </c>
      <c r="U96" s="24">
        <v>1490</v>
      </c>
      <c r="V96" s="24">
        <v>62217</v>
      </c>
      <c r="W96" s="24">
        <v>62044</v>
      </c>
      <c r="X96" s="24">
        <v>173</v>
      </c>
      <c r="Y96" s="24">
        <v>4315</v>
      </c>
      <c r="Z96" s="24">
        <v>19866</v>
      </c>
      <c r="AA96" s="24">
        <v>48080</v>
      </c>
      <c r="AB96" s="24">
        <v>-28214</v>
      </c>
      <c r="AC96" s="24">
        <v>-2312</v>
      </c>
      <c r="AD96" s="25">
        <v>-15906</v>
      </c>
      <c r="AE96" s="25">
        <v>-48579</v>
      </c>
      <c r="AF96" s="25">
        <v>29166</v>
      </c>
      <c r="AG96" s="25">
        <v>4469</v>
      </c>
      <c r="AH96" s="25">
        <v>-962</v>
      </c>
      <c r="AI96" s="21"/>
    </row>
    <row r="97" spans="1:35" x14ac:dyDescent="0.2">
      <c r="A97" s="23"/>
      <c r="B97" s="16">
        <v>1997</v>
      </c>
      <c r="C97" s="24">
        <v>-9996</v>
      </c>
      <c r="D97" s="24">
        <v>429096</v>
      </c>
      <c r="E97" s="24">
        <v>361948</v>
      </c>
      <c r="F97" s="24">
        <v>67147</v>
      </c>
      <c r="G97" s="24">
        <v>68252</v>
      </c>
      <c r="H97" s="24">
        <v>114270</v>
      </c>
      <c r="I97" s="24">
        <v>-46018</v>
      </c>
      <c r="J97" s="24">
        <v>15542</v>
      </c>
      <c r="K97" s="24">
        <v>20988</v>
      </c>
      <c r="L97" s="24">
        <v>-5446</v>
      </c>
      <c r="M97" s="24">
        <v>15738</v>
      </c>
      <c r="N97" s="24">
        <v>47793</v>
      </c>
      <c r="O97" s="24">
        <v>-32055</v>
      </c>
      <c r="P97" s="24">
        <v>2077</v>
      </c>
      <c r="Q97" s="24">
        <v>1143</v>
      </c>
      <c r="R97" s="24">
        <v>935</v>
      </c>
      <c r="S97" s="24">
        <v>80075</v>
      </c>
      <c r="T97" s="24">
        <v>82349</v>
      </c>
      <c r="U97" s="24">
        <v>-2274</v>
      </c>
      <c r="V97" s="24">
        <v>70532</v>
      </c>
      <c r="W97" s="24">
        <v>73814</v>
      </c>
      <c r="X97" s="24">
        <v>-3282</v>
      </c>
      <c r="Y97" s="24">
        <v>4570</v>
      </c>
      <c r="Z97" s="24">
        <v>21750</v>
      </c>
      <c r="AA97" s="24">
        <v>50602</v>
      </c>
      <c r="AB97" s="24">
        <v>-28852</v>
      </c>
      <c r="AC97" s="24">
        <v>-433</v>
      </c>
      <c r="AD97" s="25">
        <v>-6396</v>
      </c>
      <c r="AE97" s="25">
        <v>-1035</v>
      </c>
      <c r="AF97" s="25">
        <v>-9729</v>
      </c>
      <c r="AG97" s="25">
        <v>7763</v>
      </c>
      <c r="AH97" s="25">
        <v>-3395</v>
      </c>
      <c r="AI97" s="21"/>
    </row>
    <row r="98" spans="1:35" x14ac:dyDescent="0.2">
      <c r="A98" s="23"/>
      <c r="B98" s="16">
        <v>1998</v>
      </c>
      <c r="C98" s="24">
        <v>-14314</v>
      </c>
      <c r="D98" s="24">
        <v>458582</v>
      </c>
      <c r="E98" s="24">
        <v>386955</v>
      </c>
      <c r="F98" s="24">
        <v>71627</v>
      </c>
      <c r="G98" s="24">
        <v>73358</v>
      </c>
      <c r="H98" s="24">
        <v>120234</v>
      </c>
      <c r="I98" s="24">
        <v>-46876</v>
      </c>
      <c r="J98" s="24">
        <v>16326</v>
      </c>
      <c r="K98" s="24">
        <v>22334</v>
      </c>
      <c r="L98" s="24">
        <v>-6008</v>
      </c>
      <c r="M98" s="24">
        <v>16492</v>
      </c>
      <c r="N98" s="24">
        <v>48937</v>
      </c>
      <c r="O98" s="24">
        <v>-32444</v>
      </c>
      <c r="P98" s="24">
        <v>2151</v>
      </c>
      <c r="Q98" s="24">
        <v>1125</v>
      </c>
      <c r="R98" s="24">
        <v>1026</v>
      </c>
      <c r="S98" s="24">
        <v>82383</v>
      </c>
      <c r="T98" s="24">
        <v>92174</v>
      </c>
      <c r="U98" s="24">
        <v>-9792</v>
      </c>
      <c r="V98" s="24">
        <v>72662</v>
      </c>
      <c r="W98" s="24">
        <v>83783</v>
      </c>
      <c r="X98" s="24">
        <v>-11120</v>
      </c>
      <c r="Y98" s="24">
        <v>4621</v>
      </c>
      <c r="Z98" s="24">
        <v>22055</v>
      </c>
      <c r="AA98" s="24">
        <v>51329</v>
      </c>
      <c r="AB98" s="24">
        <v>-29274</v>
      </c>
      <c r="AC98" s="24">
        <v>-436</v>
      </c>
      <c r="AD98" s="25">
        <v>-15562</v>
      </c>
      <c r="AE98" s="25">
        <v>-4535</v>
      </c>
      <c r="AF98" s="25">
        <v>-21501</v>
      </c>
      <c r="AG98" s="25">
        <v>6830</v>
      </c>
      <c r="AH98" s="25">
        <v>3644</v>
      </c>
      <c r="AI98" s="21"/>
    </row>
    <row r="99" spans="1:35" x14ac:dyDescent="0.2">
      <c r="A99" s="23"/>
      <c r="B99" s="16">
        <v>1999</v>
      </c>
      <c r="C99" s="24">
        <v>-29293</v>
      </c>
      <c r="D99" s="24">
        <v>479763</v>
      </c>
      <c r="E99" s="24">
        <v>411819</v>
      </c>
      <c r="F99" s="24">
        <v>67944</v>
      </c>
      <c r="G99" s="24">
        <v>75450</v>
      </c>
      <c r="H99" s="24">
        <v>132005</v>
      </c>
      <c r="I99" s="24">
        <v>-56555</v>
      </c>
      <c r="J99" s="24">
        <v>16983</v>
      </c>
      <c r="K99" s="24">
        <v>22963</v>
      </c>
      <c r="L99" s="24">
        <v>-5981</v>
      </c>
      <c r="M99" s="24">
        <v>17148</v>
      </c>
      <c r="N99" s="24">
        <v>52583</v>
      </c>
      <c r="O99" s="24">
        <v>-35436</v>
      </c>
      <c r="P99" s="24">
        <v>805</v>
      </c>
      <c r="Q99" s="24">
        <v>1287</v>
      </c>
      <c r="R99" s="24">
        <v>-482</v>
      </c>
      <c r="S99" s="24">
        <v>92338</v>
      </c>
      <c r="T99" s="24">
        <v>106318</v>
      </c>
      <c r="U99" s="24">
        <v>-13980</v>
      </c>
      <c r="V99" s="24">
        <v>82754</v>
      </c>
      <c r="W99" s="24">
        <v>96647</v>
      </c>
      <c r="X99" s="24">
        <v>-13894</v>
      </c>
      <c r="Y99" s="24">
        <v>6062</v>
      </c>
      <c r="Z99" s="24">
        <v>29768</v>
      </c>
      <c r="AA99" s="24">
        <v>56469</v>
      </c>
      <c r="AB99" s="24">
        <v>-26702</v>
      </c>
      <c r="AC99" s="24">
        <v>-937</v>
      </c>
      <c r="AD99" s="25">
        <v>4590</v>
      </c>
      <c r="AE99" s="25">
        <v>9293</v>
      </c>
      <c r="AF99" s="25">
        <v>5654</v>
      </c>
      <c r="AG99" s="25">
        <v>2178</v>
      </c>
      <c r="AH99" s="25">
        <v>-12535</v>
      </c>
      <c r="AI99" s="21"/>
    </row>
    <row r="100" spans="1:35" x14ac:dyDescent="0.2">
      <c r="A100" s="23"/>
      <c r="B100" s="16">
        <v>2000</v>
      </c>
      <c r="C100" s="24">
        <v>-37147</v>
      </c>
      <c r="D100" s="24">
        <v>562199</v>
      </c>
      <c r="E100" s="24">
        <v>498255</v>
      </c>
      <c r="F100" s="24">
        <v>63944</v>
      </c>
      <c r="G100" s="24">
        <v>88404</v>
      </c>
      <c r="H100" s="24">
        <v>148774</v>
      </c>
      <c r="I100" s="24">
        <v>-60370</v>
      </c>
      <c r="J100" s="24">
        <v>19639</v>
      </c>
      <c r="K100" s="24">
        <v>27554</v>
      </c>
      <c r="L100" s="24">
        <v>-7915</v>
      </c>
      <c r="M100" s="24">
        <v>20239</v>
      </c>
      <c r="N100" s="24">
        <v>57427</v>
      </c>
      <c r="O100" s="24">
        <v>-37188</v>
      </c>
      <c r="P100" s="24">
        <v>1992</v>
      </c>
      <c r="Q100" s="24">
        <v>1042</v>
      </c>
      <c r="R100" s="24">
        <v>950</v>
      </c>
      <c r="S100" s="24">
        <v>121526</v>
      </c>
      <c r="T100" s="24">
        <v>132248</v>
      </c>
      <c r="U100" s="24">
        <v>-10722</v>
      </c>
      <c r="V100" s="24">
        <v>111548</v>
      </c>
      <c r="W100" s="24">
        <v>122501</v>
      </c>
      <c r="X100" s="24">
        <v>-10953</v>
      </c>
      <c r="Y100" s="24">
        <v>5960</v>
      </c>
      <c r="Z100" s="24">
        <v>31528</v>
      </c>
      <c r="AA100" s="24">
        <v>61527</v>
      </c>
      <c r="AB100" s="24">
        <v>-29999</v>
      </c>
      <c r="AC100" s="24">
        <v>5091</v>
      </c>
      <c r="AD100" s="25">
        <v>-42227</v>
      </c>
      <c r="AE100" s="25">
        <v>152751</v>
      </c>
      <c r="AF100" s="25">
        <v>-201597</v>
      </c>
      <c r="AG100" s="25">
        <v>12463</v>
      </c>
      <c r="AH100" s="25">
        <v>-5844</v>
      </c>
      <c r="AI100" s="21"/>
    </row>
    <row r="101" spans="1:35" x14ac:dyDescent="0.2">
      <c r="A101" s="23"/>
      <c r="B101" s="16">
        <v>2001</v>
      </c>
      <c r="C101" s="24">
        <v>-7996</v>
      </c>
      <c r="D101" s="24">
        <v>599221</v>
      </c>
      <c r="E101" s="24">
        <v>498033</v>
      </c>
      <c r="F101" s="24">
        <v>101188</v>
      </c>
      <c r="G101" s="24">
        <v>92610</v>
      </c>
      <c r="H101" s="24">
        <v>158464</v>
      </c>
      <c r="I101" s="24">
        <v>-65854</v>
      </c>
      <c r="J101" s="24">
        <v>21354</v>
      </c>
      <c r="K101" s="24">
        <v>28467</v>
      </c>
      <c r="L101" s="24">
        <v>-7113</v>
      </c>
      <c r="M101" s="24">
        <v>20164</v>
      </c>
      <c r="N101" s="24">
        <v>57985</v>
      </c>
      <c r="O101" s="24">
        <v>-37821</v>
      </c>
      <c r="P101" s="24">
        <v>-535</v>
      </c>
      <c r="Q101" s="24">
        <v>1240</v>
      </c>
      <c r="R101" s="24">
        <v>-1775</v>
      </c>
      <c r="S101" s="24">
        <v>107147</v>
      </c>
      <c r="T101" s="24">
        <v>121322</v>
      </c>
      <c r="U101" s="24">
        <v>-14174</v>
      </c>
      <c r="V101" s="24">
        <v>96418</v>
      </c>
      <c r="W101" s="24">
        <v>110970</v>
      </c>
      <c r="X101" s="24">
        <v>-14552</v>
      </c>
      <c r="Y101" s="24">
        <v>6754</v>
      </c>
      <c r="Z101" s="24">
        <v>40913</v>
      </c>
      <c r="AA101" s="24">
        <v>70069</v>
      </c>
      <c r="AB101" s="24">
        <v>-29155</v>
      </c>
      <c r="AC101" s="24">
        <v>-3258</v>
      </c>
      <c r="AD101" s="25">
        <v>947</v>
      </c>
      <c r="AE101" s="25">
        <v>-32197</v>
      </c>
      <c r="AF101" s="25">
        <v>46006</v>
      </c>
      <c r="AG101" s="25">
        <v>-6830</v>
      </c>
      <c r="AH101" s="25">
        <v>-6032</v>
      </c>
      <c r="AI101" s="21"/>
    </row>
    <row r="102" spans="1:35" x14ac:dyDescent="0.2">
      <c r="A102" s="23"/>
      <c r="B102" s="16">
        <v>2002</v>
      </c>
      <c r="C102" s="24">
        <v>41557</v>
      </c>
      <c r="D102" s="24">
        <v>611848</v>
      </c>
      <c r="E102" s="24">
        <v>469843</v>
      </c>
      <c r="F102" s="24">
        <v>142005</v>
      </c>
      <c r="G102" s="24">
        <v>104576</v>
      </c>
      <c r="H102" s="24">
        <v>153147</v>
      </c>
      <c r="I102" s="24">
        <v>-48572</v>
      </c>
      <c r="J102" s="24">
        <v>22644</v>
      </c>
      <c r="K102" s="24">
        <v>30834</v>
      </c>
      <c r="L102" s="24">
        <v>-8191</v>
      </c>
      <c r="M102" s="24">
        <v>20350</v>
      </c>
      <c r="N102" s="24">
        <v>55904</v>
      </c>
      <c r="O102" s="24">
        <v>-35554</v>
      </c>
      <c r="P102" s="24">
        <v>4503</v>
      </c>
      <c r="Q102" s="24">
        <v>1618</v>
      </c>
      <c r="R102" s="24">
        <v>2885</v>
      </c>
      <c r="S102" s="24">
        <v>108639</v>
      </c>
      <c r="T102" s="24">
        <v>131102</v>
      </c>
      <c r="U102" s="24">
        <v>-22464</v>
      </c>
      <c r="V102" s="24">
        <v>97464</v>
      </c>
      <c r="W102" s="24">
        <v>120652</v>
      </c>
      <c r="X102" s="24">
        <v>-23188</v>
      </c>
      <c r="Y102" s="24">
        <v>7198</v>
      </c>
      <c r="Z102" s="24">
        <v>41522</v>
      </c>
      <c r="AA102" s="24">
        <v>70935</v>
      </c>
      <c r="AB102" s="24">
        <v>-29413</v>
      </c>
      <c r="AC102" s="24">
        <v>-4010</v>
      </c>
      <c r="AD102" s="25">
        <v>7973</v>
      </c>
      <c r="AE102" s="25">
        <v>-66945</v>
      </c>
      <c r="AF102" s="25">
        <v>76487</v>
      </c>
      <c r="AG102" s="25">
        <v>496</v>
      </c>
      <c r="AH102" s="25">
        <v>-2065</v>
      </c>
      <c r="AI102" s="21"/>
    </row>
    <row r="103" spans="1:35" x14ac:dyDescent="0.2">
      <c r="A103" s="23"/>
      <c r="B103" s="16">
        <v>2003</v>
      </c>
      <c r="C103" s="24">
        <v>31268</v>
      </c>
      <c r="D103" s="24">
        <v>619677</v>
      </c>
      <c r="E103" s="24">
        <v>489735</v>
      </c>
      <c r="F103" s="24">
        <v>129942</v>
      </c>
      <c r="G103" s="24">
        <v>105975</v>
      </c>
      <c r="H103" s="24">
        <v>152441</v>
      </c>
      <c r="I103" s="24">
        <v>-46465</v>
      </c>
      <c r="J103" s="24">
        <v>21705</v>
      </c>
      <c r="K103" s="24">
        <v>30641</v>
      </c>
      <c r="L103" s="24">
        <v>-8936</v>
      </c>
      <c r="M103" s="24">
        <v>20426</v>
      </c>
      <c r="N103" s="24">
        <v>57757</v>
      </c>
      <c r="O103" s="24">
        <v>-37332</v>
      </c>
      <c r="P103" s="24">
        <v>1704</v>
      </c>
      <c r="Q103" s="24">
        <v>1943</v>
      </c>
      <c r="R103" s="24">
        <v>-238</v>
      </c>
      <c r="S103" s="24">
        <v>111598</v>
      </c>
      <c r="T103" s="24">
        <v>132760</v>
      </c>
      <c r="U103" s="24">
        <v>-21162</v>
      </c>
      <c r="V103" s="24">
        <v>100030</v>
      </c>
      <c r="W103" s="24">
        <v>122844</v>
      </c>
      <c r="X103" s="24">
        <v>-22814</v>
      </c>
      <c r="Y103" s="24">
        <v>6865</v>
      </c>
      <c r="Z103" s="24">
        <v>50266</v>
      </c>
      <c r="AA103" s="24">
        <v>81313</v>
      </c>
      <c r="AB103" s="24">
        <v>-31047</v>
      </c>
      <c r="AC103" s="24">
        <v>5920</v>
      </c>
      <c r="AD103" s="25">
        <v>47591</v>
      </c>
      <c r="AE103" s="25">
        <v>-54391</v>
      </c>
      <c r="AF103" s="25">
        <v>100913</v>
      </c>
      <c r="AG103" s="25">
        <v>1513</v>
      </c>
      <c r="AH103" s="25">
        <v>-445</v>
      </c>
      <c r="AI103" s="21"/>
    </row>
    <row r="104" spans="1:35" x14ac:dyDescent="0.2">
      <c r="A104" s="23"/>
      <c r="B104" s="16">
        <v>2004</v>
      </c>
      <c r="C104" s="24">
        <v>102270</v>
      </c>
      <c r="D104" s="24">
        <v>685971</v>
      </c>
      <c r="E104" s="24">
        <v>533120</v>
      </c>
      <c r="F104" s="24">
        <v>152851</v>
      </c>
      <c r="G104" s="24">
        <v>122044</v>
      </c>
      <c r="H104" s="24">
        <v>157246</v>
      </c>
      <c r="I104" s="24">
        <v>-35201</v>
      </c>
      <c r="J104" s="24">
        <v>25426</v>
      </c>
      <c r="K104" s="24">
        <v>33842</v>
      </c>
      <c r="L104" s="24">
        <v>-8416</v>
      </c>
      <c r="M104" s="24">
        <v>22243</v>
      </c>
      <c r="N104" s="24">
        <v>57545</v>
      </c>
      <c r="O104" s="24">
        <v>-35302</v>
      </c>
      <c r="P104" s="24">
        <v>5289</v>
      </c>
      <c r="Q104" s="24">
        <v>2549</v>
      </c>
      <c r="R104" s="24">
        <v>2741</v>
      </c>
      <c r="S104" s="24">
        <v>142144</v>
      </c>
      <c r="T104" s="24">
        <v>127567</v>
      </c>
      <c r="U104" s="24">
        <v>14577</v>
      </c>
      <c r="V104" s="24">
        <v>130324</v>
      </c>
      <c r="W104" s="24">
        <v>117095</v>
      </c>
      <c r="X104" s="24">
        <v>13229</v>
      </c>
      <c r="Y104" s="24">
        <v>6972</v>
      </c>
      <c r="Z104" s="24">
        <v>38819</v>
      </c>
      <c r="AA104" s="24">
        <v>68776</v>
      </c>
      <c r="AB104" s="24">
        <v>-29957</v>
      </c>
      <c r="AC104" s="24">
        <v>-119</v>
      </c>
      <c r="AD104" s="25">
        <v>112867</v>
      </c>
      <c r="AE104" s="25">
        <v>-15058</v>
      </c>
      <c r="AF104" s="25">
        <v>122817</v>
      </c>
      <c r="AG104" s="25">
        <v>6578</v>
      </c>
      <c r="AH104" s="25">
        <v>-1470</v>
      </c>
      <c r="AI104" s="21"/>
    </row>
    <row r="105" spans="1:35" x14ac:dyDescent="0.2">
      <c r="A105" s="23"/>
      <c r="B105" s="16">
        <v>2005</v>
      </c>
      <c r="C105" s="24">
        <v>106942</v>
      </c>
      <c r="D105" s="24">
        <v>739839</v>
      </c>
      <c r="E105" s="24">
        <v>583276</v>
      </c>
      <c r="F105" s="24">
        <v>156563</v>
      </c>
      <c r="G105" s="24">
        <v>131070</v>
      </c>
      <c r="H105" s="24">
        <v>168650</v>
      </c>
      <c r="I105" s="24">
        <v>-37580</v>
      </c>
      <c r="J105" s="24">
        <v>30110</v>
      </c>
      <c r="K105" s="24">
        <v>36674</v>
      </c>
      <c r="L105" s="24">
        <v>-6563</v>
      </c>
      <c r="M105" s="24">
        <v>23449</v>
      </c>
      <c r="N105" s="24">
        <v>59766</v>
      </c>
      <c r="O105" s="24">
        <v>-36317</v>
      </c>
      <c r="P105" s="24">
        <v>2748</v>
      </c>
      <c r="Q105" s="24">
        <v>2610</v>
      </c>
      <c r="R105" s="24">
        <v>139</v>
      </c>
      <c r="S105" s="24">
        <v>167106</v>
      </c>
      <c r="T105" s="24">
        <v>147806</v>
      </c>
      <c r="U105" s="24">
        <v>19300</v>
      </c>
      <c r="V105" s="24">
        <v>154999</v>
      </c>
      <c r="W105" s="24">
        <v>136660</v>
      </c>
      <c r="X105" s="24">
        <v>18339</v>
      </c>
      <c r="Y105" s="24">
        <v>7314</v>
      </c>
      <c r="Z105" s="24">
        <v>42280</v>
      </c>
      <c r="AA105" s="24">
        <v>73621</v>
      </c>
      <c r="AB105" s="24">
        <v>-31341</v>
      </c>
      <c r="AC105" s="24">
        <v>-2334</v>
      </c>
      <c r="AD105" s="25">
        <v>96436</v>
      </c>
      <c r="AE105" s="25">
        <v>29865</v>
      </c>
      <c r="AF105" s="25">
        <v>60792</v>
      </c>
      <c r="AG105" s="25">
        <v>7961</v>
      </c>
      <c r="AH105" s="25">
        <v>-2182</v>
      </c>
      <c r="AI105" s="21"/>
    </row>
    <row r="106" spans="1:35" x14ac:dyDescent="0.2">
      <c r="A106" s="23"/>
      <c r="B106" s="16">
        <v>2006</v>
      </c>
      <c r="C106" s="24">
        <v>137674</v>
      </c>
      <c r="D106" s="24">
        <v>841482</v>
      </c>
      <c r="E106" s="24">
        <v>680517</v>
      </c>
      <c r="F106" s="24">
        <v>160965</v>
      </c>
      <c r="G106" s="24">
        <v>146735</v>
      </c>
      <c r="H106" s="24">
        <v>178512</v>
      </c>
      <c r="I106" s="24">
        <v>-31777</v>
      </c>
      <c r="J106" s="24">
        <v>33351</v>
      </c>
      <c r="K106" s="24">
        <v>41637</v>
      </c>
      <c r="L106" s="24">
        <v>-8287</v>
      </c>
      <c r="M106" s="24">
        <v>26124</v>
      </c>
      <c r="N106" s="24">
        <v>58895</v>
      </c>
      <c r="O106" s="24">
        <v>-32771</v>
      </c>
      <c r="P106" s="24">
        <v>5950</v>
      </c>
      <c r="Q106" s="24">
        <v>2740</v>
      </c>
      <c r="R106" s="24">
        <v>3210</v>
      </c>
      <c r="S106" s="24">
        <v>208437</v>
      </c>
      <c r="T106" s="24">
        <v>167937</v>
      </c>
      <c r="U106" s="24">
        <v>40499</v>
      </c>
      <c r="V106" s="24">
        <v>194410</v>
      </c>
      <c r="W106" s="24">
        <v>156664</v>
      </c>
      <c r="X106" s="24">
        <v>37746</v>
      </c>
      <c r="Y106" s="24">
        <v>7159</v>
      </c>
      <c r="Z106" s="24">
        <v>39775</v>
      </c>
      <c r="AA106" s="24">
        <v>71789</v>
      </c>
      <c r="AB106" s="24">
        <v>-32014</v>
      </c>
      <c r="AC106" s="24">
        <v>-1328</v>
      </c>
      <c r="AD106" s="25">
        <v>157142</v>
      </c>
      <c r="AE106" s="25">
        <v>18328</v>
      </c>
      <c r="AF106" s="25">
        <v>137244</v>
      </c>
      <c r="AG106" s="25">
        <v>4504</v>
      </c>
      <c r="AH106" s="25">
        <v>-2934</v>
      </c>
      <c r="AI106" s="21"/>
    </row>
    <row r="107" spans="1:35" x14ac:dyDescent="0.2">
      <c r="A107" s="23"/>
      <c r="B107" s="16">
        <v>2007</v>
      </c>
      <c r="C107" s="24">
        <v>171493</v>
      </c>
      <c r="D107" s="24">
        <v>926759</v>
      </c>
      <c r="E107" s="24">
        <v>725031</v>
      </c>
      <c r="F107" s="24">
        <v>201728</v>
      </c>
      <c r="G107" s="24">
        <v>156121</v>
      </c>
      <c r="H107" s="24">
        <v>188586</v>
      </c>
      <c r="I107" s="24">
        <v>-32465</v>
      </c>
      <c r="J107" s="24">
        <v>36964</v>
      </c>
      <c r="K107" s="24">
        <v>46132</v>
      </c>
      <c r="L107" s="24">
        <v>-9169</v>
      </c>
      <c r="M107" s="24">
        <v>26296</v>
      </c>
      <c r="N107" s="24">
        <v>60619</v>
      </c>
      <c r="O107" s="24">
        <v>-34324</v>
      </c>
      <c r="P107" s="24">
        <v>5756</v>
      </c>
      <c r="Q107" s="24">
        <v>3192</v>
      </c>
      <c r="R107" s="24">
        <v>2564</v>
      </c>
      <c r="S107" s="24">
        <v>245153</v>
      </c>
      <c r="T107" s="24">
        <v>209532</v>
      </c>
      <c r="U107" s="24">
        <v>35620</v>
      </c>
      <c r="V107" s="24">
        <v>232691</v>
      </c>
      <c r="W107" s="24">
        <v>198110</v>
      </c>
      <c r="X107" s="24">
        <v>34580</v>
      </c>
      <c r="Y107" s="24">
        <v>7255</v>
      </c>
      <c r="Z107" s="24">
        <v>42490</v>
      </c>
      <c r="AA107" s="24">
        <v>75879</v>
      </c>
      <c r="AB107" s="24">
        <v>-33390</v>
      </c>
      <c r="AC107" s="24">
        <v>-1597</v>
      </c>
      <c r="AD107" s="25">
        <v>183169</v>
      </c>
      <c r="AE107" s="25">
        <v>-153824</v>
      </c>
      <c r="AF107" s="25">
        <v>252470</v>
      </c>
      <c r="AG107" s="25">
        <v>83570</v>
      </c>
      <c r="AH107" s="25">
        <v>953</v>
      </c>
      <c r="AI107" s="21"/>
    </row>
    <row r="108" spans="1:35" x14ac:dyDescent="0.2">
      <c r="A108" s="23"/>
      <c r="B108" s="16">
        <v>2008</v>
      </c>
      <c r="C108" s="24">
        <v>144954</v>
      </c>
      <c r="D108" s="24">
        <v>948735</v>
      </c>
      <c r="E108" s="24">
        <v>764575</v>
      </c>
      <c r="F108" s="24">
        <v>184160</v>
      </c>
      <c r="G108" s="24">
        <v>166604</v>
      </c>
      <c r="H108" s="24">
        <v>195726</v>
      </c>
      <c r="I108" s="24">
        <v>-29122</v>
      </c>
      <c r="J108" s="24">
        <v>41453</v>
      </c>
      <c r="K108" s="24">
        <v>50541</v>
      </c>
      <c r="L108" s="24">
        <v>-9088</v>
      </c>
      <c r="M108" s="24">
        <v>27137</v>
      </c>
      <c r="N108" s="24">
        <v>61854</v>
      </c>
      <c r="O108" s="24">
        <v>-34718</v>
      </c>
      <c r="P108" s="24">
        <v>5391</v>
      </c>
      <c r="Q108" s="24">
        <v>2980</v>
      </c>
      <c r="R108" s="24">
        <v>2411</v>
      </c>
      <c r="S108" s="24">
        <v>197429</v>
      </c>
      <c r="T108" s="24">
        <v>173365</v>
      </c>
      <c r="U108" s="24">
        <v>24063</v>
      </c>
      <c r="V108" s="24">
        <v>184037</v>
      </c>
      <c r="W108" s="24">
        <v>161531</v>
      </c>
      <c r="X108" s="24">
        <v>22506</v>
      </c>
      <c r="Y108" s="24">
        <v>7272</v>
      </c>
      <c r="Z108" s="24">
        <v>44632</v>
      </c>
      <c r="AA108" s="24">
        <v>78779</v>
      </c>
      <c r="AB108" s="24">
        <v>-34147</v>
      </c>
      <c r="AC108" s="24">
        <v>-893</v>
      </c>
      <c r="AD108" s="25">
        <v>121336</v>
      </c>
      <c r="AE108" s="25">
        <v>-31933</v>
      </c>
      <c r="AF108" s="25">
        <v>123610</v>
      </c>
      <c r="AG108" s="25">
        <v>27651</v>
      </c>
      <c r="AH108" s="25">
        <v>2008</v>
      </c>
      <c r="AI108" s="21"/>
    </row>
    <row r="109" spans="1:35" x14ac:dyDescent="0.2">
      <c r="A109" s="23"/>
      <c r="B109" s="16">
        <v>2009</v>
      </c>
      <c r="C109" s="24">
        <v>142744</v>
      </c>
      <c r="D109" s="24">
        <v>769982</v>
      </c>
      <c r="E109" s="24">
        <v>629356</v>
      </c>
      <c r="F109" s="24">
        <v>140626</v>
      </c>
      <c r="G109" s="24">
        <v>162329</v>
      </c>
      <c r="H109" s="24">
        <v>179971</v>
      </c>
      <c r="I109" s="24">
        <v>-17642</v>
      </c>
      <c r="J109" s="24">
        <v>36213</v>
      </c>
      <c r="K109" s="24">
        <v>39472</v>
      </c>
      <c r="L109" s="24">
        <v>-3259</v>
      </c>
      <c r="M109" s="24">
        <v>24842</v>
      </c>
      <c r="N109" s="24">
        <v>58183</v>
      </c>
      <c r="O109" s="24">
        <v>-33341</v>
      </c>
      <c r="P109" s="24">
        <v>7463</v>
      </c>
      <c r="Q109" s="24">
        <v>3093</v>
      </c>
      <c r="R109" s="24">
        <v>4370</v>
      </c>
      <c r="S109" s="24">
        <v>183515</v>
      </c>
      <c r="T109" s="24">
        <v>128991</v>
      </c>
      <c r="U109" s="24">
        <v>54524</v>
      </c>
      <c r="V109" s="24">
        <v>168565</v>
      </c>
      <c r="W109" s="24">
        <v>117031</v>
      </c>
      <c r="X109" s="24">
        <v>51534</v>
      </c>
      <c r="Y109" s="24">
        <v>7964</v>
      </c>
      <c r="Z109" s="24">
        <v>41478</v>
      </c>
      <c r="AA109" s="24">
        <v>76242</v>
      </c>
      <c r="AB109" s="24">
        <v>-34764</v>
      </c>
      <c r="AC109" s="24">
        <v>-1858</v>
      </c>
      <c r="AD109" s="25">
        <v>129693</v>
      </c>
      <c r="AE109" s="25">
        <v>85437</v>
      </c>
      <c r="AF109" s="25">
        <v>42450</v>
      </c>
      <c r="AG109" s="25">
        <v>-6843</v>
      </c>
      <c r="AH109" s="25">
        <v>8648</v>
      </c>
      <c r="AI109" s="21"/>
    </row>
    <row r="110" spans="1:35" x14ac:dyDescent="0.2">
      <c r="A110" s="23"/>
      <c r="B110" s="16">
        <v>2010</v>
      </c>
      <c r="C110" s="24">
        <v>147298</v>
      </c>
      <c r="D110" s="24">
        <v>915035</v>
      </c>
      <c r="E110" s="24">
        <v>754206</v>
      </c>
      <c r="F110" s="24">
        <v>160829</v>
      </c>
      <c r="G110" s="24">
        <v>174306</v>
      </c>
      <c r="H110" s="24">
        <v>199560</v>
      </c>
      <c r="I110" s="24">
        <v>-25255</v>
      </c>
      <c r="J110" s="24">
        <v>42069</v>
      </c>
      <c r="K110" s="24">
        <v>50450</v>
      </c>
      <c r="L110" s="24">
        <v>-8381</v>
      </c>
      <c r="M110" s="24">
        <v>26159</v>
      </c>
      <c r="N110" s="24">
        <v>58934</v>
      </c>
      <c r="O110" s="24">
        <v>-32775</v>
      </c>
      <c r="P110" s="24">
        <v>5565</v>
      </c>
      <c r="Q110" s="24">
        <v>2482</v>
      </c>
      <c r="R110" s="24">
        <v>3082</v>
      </c>
      <c r="S110" s="24">
        <v>200815</v>
      </c>
      <c r="T110" s="24">
        <v>149508</v>
      </c>
      <c r="U110" s="24">
        <v>51306</v>
      </c>
      <c r="V110" s="24">
        <v>185486</v>
      </c>
      <c r="W110" s="24">
        <v>137333</v>
      </c>
      <c r="X110" s="24">
        <v>48153</v>
      </c>
      <c r="Y110" s="24">
        <v>8082</v>
      </c>
      <c r="Z110" s="24">
        <v>42627</v>
      </c>
      <c r="AA110" s="24">
        <v>82209</v>
      </c>
      <c r="AB110" s="24">
        <v>-39582</v>
      </c>
      <c r="AC110" s="24">
        <v>1219</v>
      </c>
      <c r="AD110" s="25">
        <v>92757</v>
      </c>
      <c r="AE110" s="25">
        <v>112835</v>
      </c>
      <c r="AF110" s="25">
        <v>-35231</v>
      </c>
      <c r="AG110" s="25">
        <v>13539</v>
      </c>
      <c r="AH110" s="25">
        <v>1613</v>
      </c>
      <c r="AI110" s="21"/>
    </row>
    <row r="111" spans="1:35" x14ac:dyDescent="0.2">
      <c r="A111" s="23"/>
      <c r="B111" s="16">
        <v>2011</v>
      </c>
      <c r="C111" s="24">
        <v>167340</v>
      </c>
      <c r="D111" s="24">
        <v>1027494</v>
      </c>
      <c r="E111" s="24">
        <v>864524</v>
      </c>
      <c r="F111" s="24">
        <v>162970</v>
      </c>
      <c r="G111" s="24">
        <v>183949</v>
      </c>
      <c r="H111" s="24">
        <v>213879</v>
      </c>
      <c r="I111" s="24">
        <v>-29930</v>
      </c>
      <c r="J111" s="24">
        <v>42916</v>
      </c>
      <c r="K111" s="24">
        <v>51449</v>
      </c>
      <c r="L111" s="24">
        <v>-8533</v>
      </c>
      <c r="M111" s="24">
        <v>27930</v>
      </c>
      <c r="N111" s="24">
        <v>61686</v>
      </c>
      <c r="O111" s="24">
        <v>-33755</v>
      </c>
      <c r="P111" s="24">
        <v>5405</v>
      </c>
      <c r="Q111" s="24">
        <v>2542</v>
      </c>
      <c r="R111" s="24">
        <v>2862</v>
      </c>
      <c r="S111" s="24">
        <v>220396</v>
      </c>
      <c r="T111" s="24">
        <v>151309</v>
      </c>
      <c r="U111" s="24">
        <v>69087</v>
      </c>
      <c r="V111" s="24">
        <v>203667</v>
      </c>
      <c r="W111" s="24">
        <v>138097</v>
      </c>
      <c r="X111" s="24">
        <v>65570</v>
      </c>
      <c r="Y111" s="24">
        <v>8594</v>
      </c>
      <c r="Z111" s="24">
        <v>51001</v>
      </c>
      <c r="AA111" s="24">
        <v>85788</v>
      </c>
      <c r="AB111" s="24">
        <v>-34787</v>
      </c>
      <c r="AC111" s="24">
        <v>419</v>
      </c>
      <c r="AD111" s="25">
        <v>120857</v>
      </c>
      <c r="AE111" s="25">
        <v>-34315</v>
      </c>
      <c r="AF111" s="25">
        <v>123746</v>
      </c>
      <c r="AG111" s="25">
        <v>28591</v>
      </c>
      <c r="AH111" s="25">
        <v>2836</v>
      </c>
      <c r="AI111" s="21"/>
    </row>
    <row r="112" spans="1:35" x14ac:dyDescent="0.2">
      <c r="A112" s="23"/>
      <c r="B112" s="16">
        <v>2012</v>
      </c>
      <c r="C112" s="24">
        <v>195712</v>
      </c>
      <c r="D112" s="24">
        <v>1069020</v>
      </c>
      <c r="E112" s="24">
        <v>869489</v>
      </c>
      <c r="F112" s="24">
        <v>199531</v>
      </c>
      <c r="G112" s="24">
        <v>199251</v>
      </c>
      <c r="H112" s="24">
        <v>230025</v>
      </c>
      <c r="I112" s="24">
        <v>-30774</v>
      </c>
      <c r="J112" s="24">
        <v>44218</v>
      </c>
      <c r="K112" s="24">
        <v>54407</v>
      </c>
      <c r="L112" s="24">
        <v>-10189</v>
      </c>
      <c r="M112" s="24">
        <v>29683</v>
      </c>
      <c r="N112" s="24">
        <v>65105</v>
      </c>
      <c r="O112" s="24">
        <v>-35422</v>
      </c>
      <c r="P112" s="24">
        <v>8303</v>
      </c>
      <c r="Q112" s="24">
        <v>3116</v>
      </c>
      <c r="R112" s="24">
        <v>5187</v>
      </c>
      <c r="S112" s="24">
        <v>204835</v>
      </c>
      <c r="T112" s="24">
        <v>139177</v>
      </c>
      <c r="U112" s="24">
        <v>65658</v>
      </c>
      <c r="V112" s="24">
        <v>187893</v>
      </c>
      <c r="W112" s="24">
        <v>125428</v>
      </c>
      <c r="X112" s="24">
        <v>62465</v>
      </c>
      <c r="Y112" s="24">
        <v>9203</v>
      </c>
      <c r="Z112" s="24">
        <v>52938</v>
      </c>
      <c r="AA112" s="24">
        <v>91641</v>
      </c>
      <c r="AB112" s="24">
        <v>-38703</v>
      </c>
      <c r="AC112" s="24">
        <v>-413</v>
      </c>
      <c r="AD112" s="25">
        <v>151417</v>
      </c>
      <c r="AE112" s="25">
        <v>51786</v>
      </c>
      <c r="AF112" s="25">
        <v>74197</v>
      </c>
      <c r="AG112" s="25">
        <v>24138</v>
      </c>
      <c r="AH112" s="25">
        <v>1297</v>
      </c>
      <c r="AI112" s="21"/>
    </row>
    <row r="113" spans="1:35" x14ac:dyDescent="0.2">
      <c r="A113" s="23"/>
      <c r="B113" s="16">
        <v>2013</v>
      </c>
      <c r="C113" s="24">
        <v>184352</v>
      </c>
      <c r="D113" s="24">
        <v>1071458</v>
      </c>
      <c r="E113" s="24">
        <v>867656</v>
      </c>
      <c r="F113" s="24">
        <v>203802</v>
      </c>
      <c r="G113" s="24">
        <v>208257</v>
      </c>
      <c r="H113" s="24">
        <v>247578</v>
      </c>
      <c r="I113" s="24">
        <v>-39321</v>
      </c>
      <c r="J113" s="24">
        <v>45577</v>
      </c>
      <c r="K113" s="24">
        <v>55427</v>
      </c>
      <c r="L113" s="24">
        <v>-9850</v>
      </c>
      <c r="M113" s="24">
        <v>31081</v>
      </c>
      <c r="N113" s="24">
        <v>68794</v>
      </c>
      <c r="O113" s="24">
        <v>-37713</v>
      </c>
      <c r="P113" s="24">
        <v>6490</v>
      </c>
      <c r="Q113" s="24">
        <v>3198</v>
      </c>
      <c r="R113" s="24">
        <v>3291</v>
      </c>
      <c r="S113" s="24">
        <v>192273</v>
      </c>
      <c r="T113" s="24">
        <v>128988</v>
      </c>
      <c r="U113" s="24">
        <v>63284</v>
      </c>
      <c r="V113" s="24">
        <v>174359</v>
      </c>
      <c r="W113" s="24">
        <v>112838</v>
      </c>
      <c r="X113" s="24">
        <v>61521</v>
      </c>
      <c r="Y113" s="24">
        <v>11790</v>
      </c>
      <c r="Z113" s="24">
        <v>60321</v>
      </c>
      <c r="AA113" s="24">
        <v>103734</v>
      </c>
      <c r="AB113" s="24">
        <v>-43413</v>
      </c>
      <c r="AC113" s="24">
        <v>-563</v>
      </c>
      <c r="AD113" s="25">
        <v>226014</v>
      </c>
      <c r="AE113" s="25">
        <v>158100</v>
      </c>
      <c r="AF113" s="25">
        <v>43182</v>
      </c>
      <c r="AG113" s="25">
        <v>23894</v>
      </c>
      <c r="AH113" s="25">
        <v>838</v>
      </c>
      <c r="AI113" s="21"/>
    </row>
    <row r="114" spans="1:35" x14ac:dyDescent="0.2">
      <c r="A114" s="23"/>
      <c r="B114" s="16">
        <v>2014</v>
      </c>
      <c r="C114" s="24">
        <v>211477</v>
      </c>
      <c r="D114" s="24">
        <v>1106923</v>
      </c>
      <c r="E114" s="24">
        <v>887294</v>
      </c>
      <c r="F114" s="24">
        <v>219629</v>
      </c>
      <c r="G114" s="24">
        <v>228840</v>
      </c>
      <c r="H114" s="24">
        <v>254143</v>
      </c>
      <c r="I114" s="24">
        <v>-25303</v>
      </c>
      <c r="J114" s="24">
        <v>46589</v>
      </c>
      <c r="K114" s="24">
        <v>53456</v>
      </c>
      <c r="L114" s="24">
        <v>-6867</v>
      </c>
      <c r="M114" s="24">
        <v>32609</v>
      </c>
      <c r="N114" s="24">
        <v>70261</v>
      </c>
      <c r="O114" s="24">
        <v>-37653</v>
      </c>
      <c r="P114" s="24">
        <v>8012</v>
      </c>
      <c r="Q114" s="24">
        <v>4369</v>
      </c>
      <c r="R114" s="24">
        <v>3643</v>
      </c>
      <c r="S114" s="24">
        <v>191498</v>
      </c>
      <c r="T114" s="24">
        <v>132852</v>
      </c>
      <c r="U114" s="24">
        <v>58646</v>
      </c>
      <c r="V114" s="24">
        <v>173291</v>
      </c>
      <c r="W114" s="24">
        <v>116724</v>
      </c>
      <c r="X114" s="24">
        <v>56566</v>
      </c>
      <c r="Y114" s="24">
        <v>11671</v>
      </c>
      <c r="Z114" s="24">
        <v>62475</v>
      </c>
      <c r="AA114" s="24">
        <v>103970</v>
      </c>
      <c r="AB114" s="24">
        <v>-41495</v>
      </c>
      <c r="AC114" s="24">
        <v>3255</v>
      </c>
      <c r="AD114" s="25">
        <v>230931</v>
      </c>
      <c r="AE114" s="25">
        <v>126365</v>
      </c>
      <c r="AF114" s="25">
        <v>68584</v>
      </c>
      <c r="AG114" s="25">
        <v>38547</v>
      </c>
      <c r="AH114" s="25">
        <v>-2564</v>
      </c>
      <c r="AI114" s="21"/>
    </row>
    <row r="115" spans="1:35" x14ac:dyDescent="0.2">
      <c r="A115" s="23"/>
      <c r="B115" s="16">
        <v>2015</v>
      </c>
      <c r="C115" s="24">
        <v>259781</v>
      </c>
      <c r="D115" s="24">
        <v>1166594</v>
      </c>
      <c r="E115" s="24">
        <v>918200</v>
      </c>
      <c r="F115" s="24">
        <v>248394</v>
      </c>
      <c r="G115" s="24">
        <v>253318</v>
      </c>
      <c r="H115" s="24">
        <v>271834</v>
      </c>
      <c r="I115" s="24">
        <v>-18516</v>
      </c>
      <c r="J115" s="24">
        <v>50975</v>
      </c>
      <c r="K115" s="24">
        <v>56178</v>
      </c>
      <c r="L115" s="24">
        <v>-5203</v>
      </c>
      <c r="M115" s="24">
        <v>33265</v>
      </c>
      <c r="N115" s="24">
        <v>69861</v>
      </c>
      <c r="O115" s="24">
        <v>-36595</v>
      </c>
      <c r="P115" s="24">
        <v>10062</v>
      </c>
      <c r="Q115" s="24">
        <v>5520</v>
      </c>
      <c r="R115" s="24">
        <v>4541</v>
      </c>
      <c r="S115" s="24">
        <v>202782</v>
      </c>
      <c r="T115" s="24">
        <v>133458</v>
      </c>
      <c r="U115" s="24">
        <v>69324</v>
      </c>
      <c r="V115" s="24">
        <v>183665</v>
      </c>
      <c r="W115" s="24">
        <v>115405</v>
      </c>
      <c r="X115" s="24">
        <v>68261</v>
      </c>
      <c r="Y115" s="24">
        <v>12922</v>
      </c>
      <c r="Z115" s="24">
        <v>71769</v>
      </c>
      <c r="AA115" s="24">
        <v>111189</v>
      </c>
      <c r="AB115" s="24">
        <v>-39420</v>
      </c>
      <c r="AC115" s="24">
        <v>265</v>
      </c>
      <c r="AD115" s="25">
        <v>237733</v>
      </c>
      <c r="AE115" s="25">
        <v>192659</v>
      </c>
      <c r="AF115" s="25">
        <v>16898</v>
      </c>
      <c r="AG115" s="25">
        <v>30388</v>
      </c>
      <c r="AH115" s="25">
        <v>-2213</v>
      </c>
      <c r="AI115" s="21"/>
    </row>
    <row r="116" spans="1:35" x14ac:dyDescent="0.2">
      <c r="A116" s="23"/>
      <c r="B116" s="16">
        <v>2016</v>
      </c>
      <c r="C116" s="24">
        <v>270200</v>
      </c>
      <c r="D116" s="24">
        <v>1179166</v>
      </c>
      <c r="E116" s="24">
        <v>926757</v>
      </c>
      <c r="F116" s="24">
        <v>252409</v>
      </c>
      <c r="G116" s="24">
        <v>265105</v>
      </c>
      <c r="H116" s="24">
        <v>286092</v>
      </c>
      <c r="I116" s="24">
        <v>-20987</v>
      </c>
      <c r="J116" s="24">
        <v>49903</v>
      </c>
      <c r="K116" s="24">
        <v>55853</v>
      </c>
      <c r="L116" s="24">
        <v>-5950</v>
      </c>
      <c r="M116" s="24">
        <v>33838</v>
      </c>
      <c r="N116" s="24">
        <v>72084</v>
      </c>
      <c r="O116" s="24">
        <v>-38247</v>
      </c>
      <c r="P116" s="24">
        <v>11891</v>
      </c>
      <c r="Q116" s="24">
        <v>6151</v>
      </c>
      <c r="R116" s="24">
        <v>5740</v>
      </c>
      <c r="S116" s="24">
        <v>213177</v>
      </c>
      <c r="T116" s="24">
        <v>135919</v>
      </c>
      <c r="U116" s="24">
        <v>77258</v>
      </c>
      <c r="V116" s="24">
        <v>193579</v>
      </c>
      <c r="W116" s="24">
        <v>115665</v>
      </c>
      <c r="X116" s="24">
        <v>77914</v>
      </c>
      <c r="Y116" s="24">
        <v>13266</v>
      </c>
      <c r="Z116" s="24">
        <v>65415</v>
      </c>
      <c r="AA116" s="24">
        <v>103894</v>
      </c>
      <c r="AB116" s="24">
        <v>-38480</v>
      </c>
      <c r="AC116" s="24">
        <v>2451</v>
      </c>
      <c r="AD116" s="25">
        <v>258906</v>
      </c>
      <c r="AE116" s="25">
        <v>196931</v>
      </c>
      <c r="AF116" s="25">
        <v>31685</v>
      </c>
      <c r="AG116" s="25">
        <v>28605</v>
      </c>
      <c r="AH116" s="25">
        <v>1686</v>
      </c>
      <c r="AI116" s="21"/>
    </row>
    <row r="117" spans="1:35" x14ac:dyDescent="0.2">
      <c r="A117" s="23"/>
      <c r="B117" s="16">
        <v>2017</v>
      </c>
      <c r="C117" s="24">
        <v>255964</v>
      </c>
      <c r="D117" s="24">
        <v>1256858</v>
      </c>
      <c r="E117" s="24">
        <v>1001782</v>
      </c>
      <c r="F117" s="24">
        <v>255077</v>
      </c>
      <c r="G117" s="24">
        <v>284032</v>
      </c>
      <c r="H117" s="24">
        <v>308026</v>
      </c>
      <c r="I117" s="24">
        <v>-23994</v>
      </c>
      <c r="J117" s="24">
        <v>54688</v>
      </c>
      <c r="K117" s="24">
        <v>58367</v>
      </c>
      <c r="L117" s="24">
        <v>-3679</v>
      </c>
      <c r="M117" s="24">
        <v>35282</v>
      </c>
      <c r="N117" s="24">
        <v>78839</v>
      </c>
      <c r="O117" s="24">
        <v>-43558</v>
      </c>
      <c r="P117" s="24">
        <v>10515</v>
      </c>
      <c r="Q117" s="24">
        <v>5923</v>
      </c>
      <c r="R117" s="24">
        <v>4592</v>
      </c>
      <c r="S117" s="24">
        <v>209623</v>
      </c>
      <c r="T117" s="24">
        <v>132577</v>
      </c>
      <c r="U117" s="24">
        <v>77046</v>
      </c>
      <c r="V117" s="24">
        <v>188408</v>
      </c>
      <c r="W117" s="24">
        <v>111298</v>
      </c>
      <c r="X117" s="24">
        <v>77110</v>
      </c>
      <c r="Y117" s="24">
        <v>14494</v>
      </c>
      <c r="Z117" s="24">
        <v>66827</v>
      </c>
      <c r="AA117" s="24">
        <v>118992</v>
      </c>
      <c r="AB117" s="24">
        <v>-52165</v>
      </c>
      <c r="AC117" s="24">
        <v>-2653</v>
      </c>
      <c r="AD117" s="25">
        <v>268306</v>
      </c>
      <c r="AE117" s="25">
        <v>195393</v>
      </c>
      <c r="AF117" s="25">
        <v>63061</v>
      </c>
      <c r="AG117" s="25">
        <v>11122</v>
      </c>
      <c r="AH117" s="25">
        <v>-1269</v>
      </c>
      <c r="AI117" s="21"/>
    </row>
    <row r="118" spans="1:35" x14ac:dyDescent="0.2">
      <c r="A118" s="23"/>
      <c r="B118" s="16">
        <v>2018</v>
      </c>
      <c r="C118" s="24">
        <v>267609</v>
      </c>
      <c r="D118" s="24">
        <v>1290468</v>
      </c>
      <c r="E118" s="24">
        <v>1068485</v>
      </c>
      <c r="F118" s="24">
        <v>221983</v>
      </c>
      <c r="G118" s="24">
        <v>302691</v>
      </c>
      <c r="H118" s="24">
        <v>318497</v>
      </c>
      <c r="I118" s="24">
        <v>-15806</v>
      </c>
      <c r="J118" s="24">
        <v>59266</v>
      </c>
      <c r="K118" s="24">
        <v>61311</v>
      </c>
      <c r="L118" s="24">
        <v>-2044</v>
      </c>
      <c r="M118" s="24">
        <v>36391</v>
      </c>
      <c r="N118" s="24">
        <v>80934</v>
      </c>
      <c r="O118" s="24">
        <v>-44543</v>
      </c>
      <c r="P118" s="24">
        <v>11197</v>
      </c>
      <c r="Q118" s="24">
        <v>7088</v>
      </c>
      <c r="R118" s="24">
        <v>4109</v>
      </c>
      <c r="S118" s="24">
        <v>241703</v>
      </c>
      <c r="T118" s="24">
        <v>129314</v>
      </c>
      <c r="U118" s="24">
        <v>112389</v>
      </c>
      <c r="V118" s="24">
        <v>219629</v>
      </c>
      <c r="W118" s="24">
        <v>107219</v>
      </c>
      <c r="X118" s="24">
        <v>112410</v>
      </c>
      <c r="Y118" s="24">
        <v>15356</v>
      </c>
      <c r="Z118" s="24">
        <v>69522</v>
      </c>
      <c r="AA118" s="24">
        <v>120479</v>
      </c>
      <c r="AB118" s="24">
        <v>-50958</v>
      </c>
      <c r="AC118" s="24">
        <v>914</v>
      </c>
      <c r="AD118" s="25">
        <v>242889</v>
      </c>
      <c r="AE118" s="25">
        <v>150181</v>
      </c>
      <c r="AF118" s="25">
        <v>69648</v>
      </c>
      <c r="AG118" s="25">
        <v>22668</v>
      </c>
      <c r="AH118" s="25">
        <v>392</v>
      </c>
      <c r="AI118" s="21"/>
    </row>
    <row r="119" spans="1:35" x14ac:dyDescent="0.2">
      <c r="A119" s="23"/>
      <c r="B119" s="16">
        <v>2019</v>
      </c>
      <c r="C119" s="24">
        <v>283849</v>
      </c>
      <c r="D119" s="24">
        <v>1309678</v>
      </c>
      <c r="E119" s="24">
        <v>1090130</v>
      </c>
      <c r="F119" s="24">
        <v>219548</v>
      </c>
      <c r="G119" s="24">
        <v>327594</v>
      </c>
      <c r="H119" s="24">
        <v>341148</v>
      </c>
      <c r="I119" s="24">
        <v>-13553</v>
      </c>
      <c r="J119" s="24">
        <v>70142</v>
      </c>
      <c r="K119" s="24">
        <v>66535</v>
      </c>
      <c r="L119" s="24">
        <v>3607</v>
      </c>
      <c r="M119" s="24">
        <v>37344</v>
      </c>
      <c r="N119" s="24">
        <v>83292</v>
      </c>
      <c r="O119" s="24">
        <v>-45947</v>
      </c>
      <c r="P119" s="24">
        <v>11583</v>
      </c>
      <c r="Q119" s="24">
        <v>7054</v>
      </c>
      <c r="R119" s="24">
        <v>4529</v>
      </c>
      <c r="S119" s="24">
        <v>251148</v>
      </c>
      <c r="T119" s="24">
        <v>122547</v>
      </c>
      <c r="U119" s="24">
        <v>128602</v>
      </c>
      <c r="V119" s="24">
        <v>228596</v>
      </c>
      <c r="W119" s="24">
        <v>99606</v>
      </c>
      <c r="X119" s="24">
        <v>128990</v>
      </c>
      <c r="Y119" s="24">
        <v>15896</v>
      </c>
      <c r="Z119" s="24">
        <v>80366</v>
      </c>
      <c r="AA119" s="24">
        <v>131112</v>
      </c>
      <c r="AB119" s="24">
        <v>-50747</v>
      </c>
      <c r="AC119" s="24">
        <v>-3705</v>
      </c>
      <c r="AD119" s="25">
        <v>200312</v>
      </c>
      <c r="AE119" s="25">
        <v>74008</v>
      </c>
      <c r="AF119" s="25">
        <v>106294</v>
      </c>
      <c r="AG119" s="25">
        <v>20553</v>
      </c>
      <c r="AH119" s="25">
        <v>-544</v>
      </c>
      <c r="AI119" s="21"/>
    </row>
    <row r="120" spans="1:35" x14ac:dyDescent="0.2">
      <c r="A120" s="23"/>
      <c r="B120" s="16">
        <v>2020</v>
      </c>
      <c r="C120" s="24">
        <v>222507</v>
      </c>
      <c r="D120" s="24">
        <v>1188235</v>
      </c>
      <c r="E120" s="24">
        <v>1005510</v>
      </c>
      <c r="F120" s="24">
        <v>182725</v>
      </c>
      <c r="G120" s="24">
        <v>292007</v>
      </c>
      <c r="H120" s="24">
        <v>285373</v>
      </c>
      <c r="I120" s="24">
        <v>6634</v>
      </c>
      <c r="J120" s="24">
        <v>56677</v>
      </c>
      <c r="K120" s="24">
        <v>62069</v>
      </c>
      <c r="L120" s="24">
        <v>-5392</v>
      </c>
      <c r="M120" s="24">
        <v>19351</v>
      </c>
      <c r="N120" s="24">
        <v>34029</v>
      </c>
      <c r="O120" s="24">
        <v>-14678</v>
      </c>
      <c r="P120" s="24">
        <v>12290</v>
      </c>
      <c r="Q120" s="24">
        <v>7366</v>
      </c>
      <c r="R120" s="24">
        <v>4925</v>
      </c>
      <c r="S120" s="24">
        <v>188409</v>
      </c>
      <c r="T120" s="24">
        <v>102372</v>
      </c>
      <c r="U120" s="24">
        <v>86037</v>
      </c>
      <c r="V120" s="24">
        <v>167560</v>
      </c>
      <c r="W120" s="24">
        <v>83813</v>
      </c>
      <c r="X120" s="24">
        <v>83747</v>
      </c>
      <c r="Y120" s="24">
        <v>11476</v>
      </c>
      <c r="Z120" s="24">
        <v>84416</v>
      </c>
      <c r="AA120" s="24">
        <v>137304</v>
      </c>
      <c r="AB120" s="24">
        <v>-52889</v>
      </c>
      <c r="AC120" s="24">
        <v>-10345</v>
      </c>
      <c r="AD120" s="25">
        <v>168767</v>
      </c>
      <c r="AE120" s="25">
        <v>17245</v>
      </c>
      <c r="AF120" s="25">
        <v>58396</v>
      </c>
      <c r="AG120" s="25">
        <v>93177</v>
      </c>
      <c r="AH120" s="25">
        <v>-51</v>
      </c>
      <c r="AI120" s="21"/>
    </row>
    <row r="121" spans="1:35" x14ac:dyDescent="0.2">
      <c r="A121" s="23"/>
      <c r="B121" s="16">
        <v>2021</v>
      </c>
      <c r="C121" s="24">
        <v>263454</v>
      </c>
      <c r="D121" s="24">
        <v>1375112</v>
      </c>
      <c r="E121" s="24">
        <v>1178621</v>
      </c>
      <c r="F121" s="24">
        <v>196491</v>
      </c>
      <c r="G121" s="24">
        <v>345547</v>
      </c>
      <c r="H121" s="24">
        <v>343932</v>
      </c>
      <c r="I121" s="24">
        <v>1615</v>
      </c>
      <c r="J121" s="24">
        <v>79342</v>
      </c>
      <c r="K121" s="24">
        <v>86059</v>
      </c>
      <c r="L121" s="24">
        <v>-6717</v>
      </c>
      <c r="M121" s="24">
        <v>18827</v>
      </c>
      <c r="N121" s="24">
        <v>43150</v>
      </c>
      <c r="O121" s="24">
        <v>-24323</v>
      </c>
      <c r="P121" s="24">
        <v>13552</v>
      </c>
      <c r="Q121" s="24">
        <v>8532</v>
      </c>
      <c r="R121" s="24">
        <v>5020</v>
      </c>
      <c r="S121" s="24">
        <v>240492</v>
      </c>
      <c r="T121" s="24">
        <v>117311</v>
      </c>
      <c r="U121" s="24">
        <v>123181</v>
      </c>
      <c r="V121" s="24">
        <v>219275</v>
      </c>
      <c r="W121" s="24">
        <v>97076</v>
      </c>
      <c r="X121" s="24">
        <v>122198</v>
      </c>
      <c r="Y121" s="24">
        <v>12767</v>
      </c>
      <c r="Z121" s="24">
        <v>100009</v>
      </c>
      <c r="AA121" s="24">
        <v>157841</v>
      </c>
      <c r="AB121" s="24">
        <v>-57832</v>
      </c>
      <c r="AC121" s="24">
        <v>-2593</v>
      </c>
      <c r="AD121" s="25">
        <v>208978</v>
      </c>
      <c r="AE121" s="25">
        <v>197193</v>
      </c>
      <c r="AF121" s="25">
        <v>-67986</v>
      </c>
      <c r="AG121" s="25">
        <v>47880</v>
      </c>
      <c r="AH121" s="25">
        <v>31892</v>
      </c>
      <c r="AI121" s="21"/>
    </row>
    <row r="122" spans="1:35" x14ac:dyDescent="0.2">
      <c r="A122" s="23"/>
      <c r="B122" s="16">
        <v>2022</v>
      </c>
      <c r="C122" s="24">
        <v>164630</v>
      </c>
      <c r="D122" s="24">
        <v>1579998</v>
      </c>
      <c r="E122" s="24">
        <v>1454082</v>
      </c>
      <c r="F122" s="24">
        <v>125916</v>
      </c>
      <c r="G122" s="24">
        <v>409171</v>
      </c>
      <c r="H122" s="24">
        <v>446460</v>
      </c>
      <c r="I122" s="24">
        <v>-37289</v>
      </c>
      <c r="J122" s="24">
        <v>106772</v>
      </c>
      <c r="K122" s="24">
        <v>118018</v>
      </c>
      <c r="L122" s="24">
        <v>-11246</v>
      </c>
      <c r="M122" s="24">
        <v>30258</v>
      </c>
      <c r="N122" s="24">
        <v>85204</v>
      </c>
      <c r="O122" s="24">
        <v>-54946</v>
      </c>
      <c r="P122" s="24">
        <v>14259</v>
      </c>
      <c r="Q122" s="24">
        <v>9337</v>
      </c>
      <c r="R122" s="24">
        <v>4922</v>
      </c>
      <c r="S122" s="24">
        <v>313856</v>
      </c>
      <c r="T122" s="24">
        <v>171762</v>
      </c>
      <c r="U122" s="24">
        <v>142094</v>
      </c>
      <c r="V122" s="24">
        <v>291203</v>
      </c>
      <c r="W122" s="24">
        <v>147873</v>
      </c>
      <c r="X122" s="24">
        <v>143330</v>
      </c>
      <c r="Y122" s="24">
        <v>13943</v>
      </c>
      <c r="Z122" s="24">
        <v>102436</v>
      </c>
      <c r="AA122" s="24">
        <v>168526</v>
      </c>
      <c r="AB122" s="24">
        <v>-66091</v>
      </c>
      <c r="AC122" s="24">
        <v>-21644</v>
      </c>
      <c r="AD122" s="25">
        <v>198190</v>
      </c>
      <c r="AE122" s="25">
        <v>10732</v>
      </c>
      <c r="AF122" s="25">
        <v>141512</v>
      </c>
      <c r="AG122" s="25">
        <v>41519</v>
      </c>
      <c r="AH122" s="25">
        <v>4426</v>
      </c>
      <c r="AI122" s="21"/>
    </row>
    <row r="123" spans="1:35" x14ac:dyDescent="0.2">
      <c r="A123" s="23"/>
      <c r="B123" s="16">
        <v>2023</v>
      </c>
      <c r="C123" s="24">
        <v>257705</v>
      </c>
      <c r="D123" s="24">
        <v>1566824</v>
      </c>
      <c r="E123" s="24">
        <v>1325410</v>
      </c>
      <c r="F123" s="24">
        <v>241414</v>
      </c>
      <c r="G123" s="24">
        <v>406931</v>
      </c>
      <c r="H123" s="24">
        <v>469925</v>
      </c>
      <c r="I123" s="24">
        <v>-62994</v>
      </c>
      <c r="J123" s="24">
        <v>88110</v>
      </c>
      <c r="K123" s="24">
        <v>98017</v>
      </c>
      <c r="L123" s="24">
        <v>-9907</v>
      </c>
      <c r="M123" s="24">
        <v>34558</v>
      </c>
      <c r="N123" s="24">
        <v>103495</v>
      </c>
      <c r="O123" s="24">
        <v>-68937</v>
      </c>
      <c r="P123" s="24">
        <v>15387</v>
      </c>
      <c r="Q123" s="24">
        <v>9979</v>
      </c>
      <c r="R123" s="24">
        <v>5407</v>
      </c>
      <c r="S123" s="24">
        <v>399945</v>
      </c>
      <c r="T123" s="24">
        <v>256044</v>
      </c>
      <c r="U123" s="24">
        <v>143901</v>
      </c>
      <c r="V123" s="24">
        <v>377088</v>
      </c>
      <c r="W123" s="24">
        <v>232560</v>
      </c>
      <c r="X123" s="24">
        <v>144527</v>
      </c>
      <c r="Y123" s="24">
        <v>14806</v>
      </c>
      <c r="Z123" s="24">
        <v>108997</v>
      </c>
      <c r="AA123" s="24">
        <v>173614</v>
      </c>
      <c r="AB123" s="24">
        <v>-64616</v>
      </c>
      <c r="AC123" s="24">
        <v>-27252</v>
      </c>
      <c r="AD123" s="25">
        <v>239737</v>
      </c>
      <c r="AE123" s="25">
        <v>1152</v>
      </c>
      <c r="AF123" s="25">
        <v>197734</v>
      </c>
      <c r="AG123" s="25">
        <v>39966</v>
      </c>
      <c r="AH123" s="25">
        <v>884</v>
      </c>
      <c r="AI123" s="21"/>
    </row>
    <row r="124" spans="1:35" ht="12.75" customHeight="1" x14ac:dyDescent="0.2">
      <c r="B124" s="16"/>
      <c r="X124" s="16"/>
      <c r="Z124" s="20"/>
      <c r="AA124" s="20"/>
      <c r="AB124" s="20"/>
      <c r="AC124" s="20"/>
      <c r="AD124" s="16"/>
      <c r="AE124" s="21"/>
      <c r="AF124" s="26"/>
      <c r="AG124" s="26"/>
      <c r="AH124" s="26"/>
      <c r="AI124" s="5"/>
    </row>
    <row r="126" spans="1:35" ht="29.25" customHeight="1" x14ac:dyDescent="0.2">
      <c r="B126" s="32" t="s">
        <v>27</v>
      </c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</row>
    <row r="128" spans="1:35" x14ac:dyDescent="0.2">
      <c r="C128" s="34" t="s">
        <v>26</v>
      </c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</row>
  </sheetData>
  <mergeCells count="46">
    <mergeCell ref="B126:U126"/>
    <mergeCell ref="C128:U128"/>
    <mergeCell ref="C10:AB10"/>
    <mergeCell ref="AC10:AC16"/>
    <mergeCell ref="AD10:AH10"/>
    <mergeCell ref="D11:F11"/>
    <mergeCell ref="G11:R11"/>
    <mergeCell ref="S11:Y11"/>
    <mergeCell ref="Z11:AB11"/>
    <mergeCell ref="AD11:AD16"/>
    <mergeCell ref="AE11:AE16"/>
    <mergeCell ref="AF11:AF16"/>
    <mergeCell ref="AG11:AG16"/>
    <mergeCell ref="AH11:AH16"/>
    <mergeCell ref="C12:C16"/>
    <mergeCell ref="D12:D16"/>
    <mergeCell ref="E12:E16"/>
    <mergeCell ref="F12:F16"/>
    <mergeCell ref="G12:G16"/>
    <mergeCell ref="H12:H16"/>
    <mergeCell ref="I12:I16"/>
    <mergeCell ref="J12:R12"/>
    <mergeCell ref="S12:U12"/>
    <mergeCell ref="Z12:Z16"/>
    <mergeCell ref="AA12:AA16"/>
    <mergeCell ref="AB12:AB16"/>
    <mergeCell ref="J13:L13"/>
    <mergeCell ref="M13:O13"/>
    <mergeCell ref="P13:R13"/>
    <mergeCell ref="S13:S16"/>
    <mergeCell ref="T13:T16"/>
    <mergeCell ref="U13:U16"/>
    <mergeCell ref="Y13:Y15"/>
    <mergeCell ref="J14:J16"/>
    <mergeCell ref="K14:K16"/>
    <mergeCell ref="L14:L16"/>
    <mergeCell ref="M14:M16"/>
    <mergeCell ref="V14:V16"/>
    <mergeCell ref="W14:W16"/>
    <mergeCell ref="X14:X16"/>
    <mergeCell ref="V13:X13"/>
    <mergeCell ref="N14:N16"/>
    <mergeCell ref="O14:O16"/>
    <mergeCell ref="P14:P16"/>
    <mergeCell ref="Q14:Q16"/>
    <mergeCell ref="R14:R16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JUB</vt:lpstr>
      <vt:lpstr>JUB!xlsHost_T1_BBFBOPJUP_1924_1948</vt:lpstr>
      <vt:lpstr>JUB!xlsHost_T2_BBFBOPJUP_1949_1970</vt:lpstr>
      <vt:lpstr>JUB!xlsHost_T3_BBFBOPA_1970_2023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Pitzler</dc:creator>
  <cp:lastModifiedBy>Anja Licht</cp:lastModifiedBy>
  <dcterms:created xsi:type="dcterms:W3CDTF">2024-07-24T10:02:07Z</dcterms:created>
  <dcterms:modified xsi:type="dcterms:W3CDTF">2024-09-25T08:40:34Z</dcterms:modified>
</cp:coreProperties>
</file>